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600" windowHeight="11760" activeTab="0"/>
  </bookViews>
  <sheets>
    <sheet name="ГБУ" sheetId="1" r:id="rId1"/>
    <sheet name="показатели" sheetId="2" r:id="rId2"/>
  </sheets>
  <definedNames>
    <definedName name="_xlnm.Print_Titles" localSheetId="0">'ГБУ'!$A:$C</definedName>
  </definedNames>
  <calcPr fullCalcOnLoad="1"/>
</workbook>
</file>

<file path=xl/sharedStrings.xml><?xml version="1.0" encoding="utf-8"?>
<sst xmlns="http://schemas.openxmlformats.org/spreadsheetml/2006/main" count="598" uniqueCount="268">
  <si>
    <t>I. Показатели, характеризующие открытость и доступность информации об организации социального обслуживания</t>
  </si>
  <si>
    <t>Полнота и актуальность информации об организации социального обслуживания, размещаемой па общедоступных информационных ресурсах (на информационных стендах в помещении организации, на официальных сайтах организации социального обслуживания, органов исполнительной власти в информационно-телекоммуникационной сети «Интернет» (далее - есть «Интернет»):</t>
  </si>
  <si>
    <t>1.</t>
  </si>
  <si>
    <t>1.1.</t>
  </si>
  <si>
    <t>«открытость и прозрачность государственных и муниципальных учреждений» - показатель рейтинга на официальном сайте для размещения информации о государственных и муниципальных учреждениях (www.bus.gov.ru) в сети «Интернет»</t>
  </si>
  <si>
    <t>1.2.</t>
  </si>
  <si>
    <t>Показатели</t>
  </si>
  <si>
    <t>Кратность изучения опроса</t>
  </si>
  <si>
    <t>Значение показателя в баллах</t>
  </si>
  <si>
    <t>Применение показателей при оценке качества оказания услуг организациями социального обслуживания</t>
  </si>
  <si>
    <t>Методика расчета показателей</t>
  </si>
  <si>
    <t>значение показателей</t>
  </si>
  <si>
    <t>Количество баллов</t>
  </si>
  <si>
    <t>Максимальное значение 3 балла (сумма значений показателей 1.1-1.3.)</t>
  </si>
  <si>
    <t>1 раз в год</t>
  </si>
  <si>
    <t>от 0 до 1</t>
  </si>
  <si>
    <t>Официальный сайт www.bus.gov.ru в сети «Интернет»</t>
  </si>
  <si>
    <t>соответствие информации о деятельности организации социального обслуживания, размещенной на официальном сайте организации социального обслуживания в сети «Интернет», порядку размещения информации на официальном сайте поставщика социальных услуг в сети «Интернет», утверждаемому уполномоченным федеральным органом исполнительной власти согласно части 2 статьи 13 Федерального закона от 28 декабря 2013 г №442-ФЗ «Об основах социального обслуживания граждан в Российской Федерации»</t>
  </si>
  <si>
    <t>От 0 до 1</t>
  </si>
  <si>
    <t>Официальный сайт поставщика социальных услуг</t>
  </si>
  <si>
    <t>От 90 до 100%</t>
  </si>
  <si>
    <t>1.3.</t>
  </si>
  <si>
    <t>наличие информации о деятельности организации социального обслуживания (в том числе о перечне, порядке и условиях предоставления социальных услуг, тарифах на социальные услуги) на информационных стендах в помещениях организации, размещение ее в брошюрах, буклетах</t>
  </si>
  <si>
    <t>1/0</t>
  </si>
  <si>
    <t>Информационные стенды</t>
  </si>
  <si>
    <t>Брошюры и.т. д.</t>
  </si>
  <si>
    <t>Да</t>
  </si>
  <si>
    <t>2.</t>
  </si>
  <si>
    <t>Наличие альтернативной версии официального сайта организации социального обслуживания в сети «Интернет» для инвалидов по зрению</t>
  </si>
  <si>
    <t xml:space="preserve">Официальный сайт поставщика социальных услуг </t>
  </si>
  <si>
    <t>нет</t>
  </si>
  <si>
    <t>3.</t>
  </si>
  <si>
    <t>Наличие дистанционных способов взаимодействия организации и получателей социальных услуг (получение информации, запись на прием и др.):</t>
  </si>
  <si>
    <t>Максимальное значение 2 балла (сумма значений показателей 3.1-3.2)</t>
  </si>
  <si>
    <t>3.1.</t>
  </si>
  <si>
    <t>телефон</t>
  </si>
  <si>
    <t>Обследование</t>
  </si>
  <si>
    <t>3.2.</t>
  </si>
  <si>
    <t>электронная почта, электронные сервисы на официальном сайте организации в сети</t>
  </si>
  <si>
    <t xml:space="preserve"> « Интернет»</t>
  </si>
  <si>
    <t xml:space="preserve">Обследование </t>
  </si>
  <si>
    <t>Результативность обращений при использовании дистанционных способов взаимодействия с получателями социальных услуг для получения необходимой информации:</t>
  </si>
  <si>
    <t>Максимальное значение 2 балла (сумма значений показателей 4.1-4.2)</t>
  </si>
  <si>
    <t>4.1.</t>
  </si>
  <si>
    <t>доля результативных звонков по телефону в</t>
  </si>
  <si>
    <t>организацию социального обслуживания для</t>
  </si>
  <si>
    <t>получения необходимой информации от числа</t>
  </si>
  <si>
    <t>контрольных звонков</t>
  </si>
  <si>
    <t>от 0 до 1 балла; значение показателя (в %), деленное на 100</t>
  </si>
  <si>
    <t>Контрольный звонок в организацию</t>
  </si>
  <si>
    <t>10 и более</t>
  </si>
  <si>
    <t>4.2.</t>
  </si>
  <si>
    <t>Доля результативных обращений в организацию социального обслуживания по электронной почте</t>
  </si>
  <si>
    <t>или с помощью электронных сервисов на</t>
  </si>
  <si>
    <t>официальном сайте организации в сети</t>
  </si>
  <si>
    <t>«Интернет» для получения необходимой</t>
  </si>
  <si>
    <r>
      <t>информации от чи</t>
    </r>
    <r>
      <rPr>
        <sz val="10"/>
        <color indexed="8"/>
        <rFont val="Times New Roman"/>
        <family val="1"/>
      </rPr>
      <t>сла контрольных обращений</t>
    </r>
  </si>
  <si>
    <t>Официальный сайт организации</t>
  </si>
  <si>
    <t>Наличие возможности направления заявления (жалобы), предложений и отзывов о качестве предоставления социальных услуг:</t>
  </si>
  <si>
    <r>
      <t xml:space="preserve">Максимальное значение 3 балла (сумма значений показателей </t>
    </r>
    <r>
      <rPr>
        <u val="single"/>
        <sz val="10"/>
        <color indexed="8"/>
        <rFont val="Times New Roman"/>
        <family val="1"/>
      </rPr>
      <t>5.1-5.3)</t>
    </r>
  </si>
  <si>
    <t>5.1.</t>
  </si>
  <si>
    <t>лично в организацию социального обслуживания</t>
  </si>
  <si>
    <t>Книга предложений и отзывов</t>
  </si>
  <si>
    <t>5.2.</t>
  </si>
  <si>
    <r>
      <t>в электронной форме на официальном сайте организации социального обслуживания в сети «</t>
    </r>
    <r>
      <rPr>
        <u val="single"/>
        <sz val="10"/>
        <color indexed="8"/>
        <rFont val="Times New Roman"/>
        <family val="1"/>
      </rPr>
      <t>Интернет»</t>
    </r>
  </si>
  <si>
    <t>5.3.</t>
  </si>
  <si>
    <t>по телефону /на «горячую линию»</t>
  </si>
  <si>
    <t>уполномоченного исполнительного органа государственной власти в сфере социального обслуживания</t>
  </si>
  <si>
    <t>Горячая линия</t>
  </si>
  <si>
    <t>Министерства</t>
  </si>
  <si>
    <t>6.</t>
  </si>
  <si>
    <t>Наличие информации о порядке подачи жалобы по вопросам качества оказания социальных услуг:</t>
  </si>
  <si>
    <t>Максимальное значение 3 балла (сумма значений показателей 6.1-6.3)</t>
  </si>
  <si>
    <t>6.1.</t>
  </si>
  <si>
    <t>в общедоступных местах на информационных стендах в организации социального обслуживания</t>
  </si>
  <si>
    <t>0/0,5/1</t>
  </si>
  <si>
    <t>Информационные стенды организации</t>
  </si>
  <si>
    <t>6.2.</t>
  </si>
  <si>
    <t>на официальном сайте организации социального обслуживания в сети «Интернет»</t>
  </si>
  <si>
    <t>6.3.</t>
  </si>
  <si>
    <t>на официальном сайте уполномоченного исполнительного органа государственной власти в сфере социального обслуживания в сети «Интернет»</t>
  </si>
  <si>
    <t>Официальный сайт министерства</t>
  </si>
  <si>
    <t>7.</t>
  </si>
  <si>
    <t>Доля получателей социальных услуг, удовлетворенных качеством, полнотой и доступностью информации (при личном обращении, по телефону, на официальном сайте организации социального обслуживания) о работе организации социального обслуживания, в том числе о перечне и порядке предоставления социальных услуг, от общего числа опрошенных</t>
  </si>
  <si>
    <t>от     от  0 до 1 балла; значение показателя (в %), деленное на 100</t>
  </si>
  <si>
    <t>Метод-анкетирование:</t>
  </si>
  <si>
    <t>Количество лиц, удовлетворенных качеством оказания услуг в учреждении*100/количество опрошенных</t>
  </si>
  <si>
    <t>II. Показатели, характеризующие комфортность условий предоставления социальных услуг и доступность их получения</t>
  </si>
  <si>
    <t>Доступность условий беспрепятственного доступа к объектам и услугам в организации социального обслуживания для инвалидов (в том числе детей-инвалидов) и других маломобильных групп получателей социальных услуг:</t>
  </si>
  <si>
    <t>Максимальное значение 4 балла (сумма значений показателей 1.1-1.4)</t>
  </si>
  <si>
    <t>Оборудование территории, прилегающей к организации социального обслуживания, с учетом требований доступности для маломобильных получателей услуг (лиц с нарушением функций слуха, зрения и лиц, использующих для передвижения кресла-коляски)</t>
  </si>
  <si>
    <t>1/0,5/0</t>
  </si>
  <si>
    <t>обследование</t>
  </si>
  <si>
    <t>Частично оборудована</t>
  </si>
  <si>
    <t>оборудование входных зон на объектах оценки для маломобильньгх групп населения</t>
  </si>
  <si>
    <r>
      <t>частично доступны</t>
    </r>
    <r>
      <rPr>
        <sz val="10"/>
        <color indexed="8"/>
        <rFont val="Times New Roman"/>
        <family val="1"/>
      </rPr>
      <t xml:space="preserve"> </t>
    </r>
  </si>
  <si>
    <t>наличие специально оборудованного санитарно-гигиенического помещения</t>
  </si>
  <si>
    <t>не доступны</t>
  </si>
  <si>
    <t>1.4.</t>
  </si>
  <si>
    <t>наличие в помещениях организации социального обслуживания видео, аудио информаторов для лиц с нарушением функций слуха и зрения</t>
  </si>
  <si>
    <t>Доля получателей услуг (в том числе инвалидов и других маломобильных групп получателей услуг), считающих условия оказания услуг доступными, от общего числа опрошенных</t>
  </si>
  <si>
    <t>количество лиц, считающих условия оказания услуг доситупными в  организации*100/количество опрошенных</t>
  </si>
  <si>
    <t>Наличие оборудованных помещений для предоставления социальных услуг в соответствии с перечнем социальных услуг,  предоставляемых в данной организации социального обслуживания</t>
  </si>
  <si>
    <t>Есть</t>
  </si>
  <si>
    <t>4.</t>
  </si>
  <si>
    <t>Укомплектованность организации социального обслуживания специалистами, осуществляющими предоставление социальных услуг</t>
  </si>
  <si>
    <t>Статистическая отчетность учреждения</t>
  </si>
  <si>
    <t>5.</t>
  </si>
  <si>
    <t>Доля получателей социальных услуг, оценивающих благоустройство и содержание помещения организации социального обслуживания и территории, па которой она расположена, как хорошее, от общего числа опрошенных</t>
  </si>
  <si>
    <t>Метод анкетирование:</t>
  </si>
  <si>
    <t>Количество лиц, оценивающих благоустройство и содержание помещения организации социального обслуживания и территории, на которой она расположена, как хорошей</t>
  </si>
  <si>
    <t>III. Показатели, характеризующие время ожидания предоставления социальной услуги</t>
  </si>
  <si>
    <t>Доля получателей социальных услуг, которые ожидали предоставление услуги в организации социального обслуживания больше срока, установленного при назначении данной услуги, от общего числа опрошенных</t>
  </si>
  <si>
    <t>Количество лиц, которые ожидали предоставление услуги в организации социального обслуживания больше срока, установленного при назначении данной услуги, от общего числа опрошенных</t>
  </si>
  <si>
    <t>очередь отсутствует;</t>
  </si>
  <si>
    <t>Среднее время ожидания приема к специалисту организации социального обслуживания при личном обращении граждан для получения информации о работе организации социального обслуживания, порядке предоставления социальных услуг (среди опрошенных потребителей социальных услуг)</t>
  </si>
  <si>
    <t>От 0 до 1 балла</t>
  </si>
  <si>
    <r>
      <t>очередь отсутствует</t>
    </r>
    <r>
      <rPr>
        <sz val="10"/>
        <color indexed="8"/>
        <rFont val="Times New Roman"/>
        <family val="1"/>
      </rPr>
      <t>;</t>
    </r>
  </si>
  <si>
    <t>IV. Показатели, характеризующие доброжелательность, вежливость, компетентность работников организаций социального обслуживания</t>
  </si>
  <si>
    <t>Доля получателей социальных услуг (либо их родственников), которые высоко оценивают доброжелательность, вежливость и внимательность работников организации социального обслуживания, от общего числа опрошенных</t>
  </si>
  <si>
    <t>Количество лиц, которые высоко оценивают доброжелательность, вежливость и внимательность работников организации социального обслуживания, от общего числа опрошенных</t>
  </si>
  <si>
    <t>Доля получателей социальных услуг, которые высоко оценивают компетентность работников организации социального обслуживания, от общего числа опрошенных</t>
  </si>
  <si>
    <t xml:space="preserve">от 0 до 1 балла; значение показателя </t>
  </si>
  <si>
    <t>(в %), деленное на 100</t>
  </si>
  <si>
    <t>Количество лиц, которые высоко оценивают компетентность работников организации социального обслуживания, от общего числа опрошенных</t>
  </si>
  <si>
    <t>Доля работников (кроме административно-управленческого персонала), прошедших повышение</t>
  </si>
  <si>
    <t>квалификации/профессиональную переподготовку по профилю социальной работы или иной осуществляемой в организации социального обслуживания деятельности за последние три года, от общего числа работников</t>
  </si>
  <si>
    <t>Аналитическая информация</t>
  </si>
  <si>
    <t>Менее75%</t>
  </si>
  <si>
    <t>V. Показатели, характеризующие удовлетворенность качеством оказания услуг</t>
  </si>
  <si>
    <t>Доля получателей социальных услуг, которые положительно оценивают изменение качества жизни в результате получения социальных услуг в организации социального обслуживания, от числа опрошенных</t>
  </si>
  <si>
    <t xml:space="preserve">от 0 до1 балла; значение показателя </t>
  </si>
  <si>
    <t>Количество лиц, которые положительно оценивают изменение качества жизни в результате получения социальных услуг в организации социального обслуживания, от числа опрошенных</t>
  </si>
  <si>
    <t>Доля получателей социальных услуг, удовлетворенных условиями предоставления социальных услуг, от числа опрошенных,</t>
  </si>
  <si>
    <t>в том числе удовлетворенных:</t>
  </si>
  <si>
    <r>
      <t>среднеарифмети­ческая величина значений показателей 2</t>
    </r>
    <r>
      <rPr>
        <b/>
        <sz val="10"/>
        <color indexed="8"/>
        <rFont val="Times New Roman"/>
        <family val="1"/>
      </rPr>
      <t>.1</t>
    </r>
    <r>
      <rPr>
        <sz val="10"/>
        <color indexed="8"/>
        <rFont val="Times New Roman"/>
        <family val="1"/>
      </rPr>
      <t>-.2.</t>
    </r>
    <r>
      <rPr>
        <b/>
        <sz val="10"/>
        <color indexed="8"/>
        <rFont val="Times New Roman"/>
        <family val="1"/>
      </rPr>
      <t xml:space="preserve">13 </t>
    </r>
    <r>
      <rPr>
        <sz val="10"/>
        <color indexed="8"/>
        <rFont val="Times New Roman"/>
        <family val="1"/>
      </rPr>
      <t>в баллах</t>
    </r>
  </si>
  <si>
    <t>Полностью удовлетворены</t>
  </si>
  <si>
    <t xml:space="preserve">Частично </t>
  </si>
  <si>
    <r>
      <t>2</t>
    </r>
    <r>
      <rPr>
        <b/>
        <sz val="10"/>
        <color indexed="8"/>
        <rFont val="Times New Roman"/>
        <family val="1"/>
      </rPr>
      <t>.1.</t>
    </r>
  </si>
  <si>
    <t>жилым помещением</t>
  </si>
  <si>
    <r>
      <t xml:space="preserve">от </t>
    </r>
    <r>
      <rPr>
        <b/>
        <sz val="10"/>
        <color indexed="8"/>
        <rFont val="Times New Roman"/>
        <family val="1"/>
      </rPr>
      <t xml:space="preserve">0 </t>
    </r>
    <r>
      <rPr>
        <sz val="10"/>
        <color indexed="8"/>
        <rFont val="Times New Roman"/>
        <family val="1"/>
      </rPr>
      <t xml:space="preserve">до 1 балла; значение показателя (в %) деленное на </t>
    </r>
    <r>
      <rPr>
        <b/>
        <sz val="10"/>
        <color indexed="8"/>
        <rFont val="Times New Roman"/>
        <family val="1"/>
      </rPr>
      <t>100</t>
    </r>
  </si>
  <si>
    <t>2.2.</t>
  </si>
  <si>
    <t>наличием оборудования для предоставления социальных услуг</t>
  </si>
  <si>
    <r>
      <t xml:space="preserve">от </t>
    </r>
    <r>
      <rPr>
        <b/>
        <sz val="10"/>
        <color indexed="8"/>
        <rFont val="Times New Roman"/>
        <family val="1"/>
      </rPr>
      <t xml:space="preserve">0 </t>
    </r>
    <r>
      <rPr>
        <sz val="10"/>
        <color indexed="8"/>
        <rFont val="Times New Roman"/>
        <family val="1"/>
      </rPr>
      <t xml:space="preserve">до </t>
    </r>
    <r>
      <rPr>
        <b/>
        <sz val="10"/>
        <color indexed="8"/>
        <rFont val="Times New Roman"/>
        <family val="1"/>
      </rPr>
      <t xml:space="preserve">1 </t>
    </r>
    <r>
      <rPr>
        <sz val="10"/>
        <color indexed="8"/>
        <rFont val="Times New Roman"/>
        <family val="1"/>
      </rPr>
      <t xml:space="preserve">балла; значение показателя (в %), деленное на </t>
    </r>
    <r>
      <rPr>
        <b/>
        <sz val="10"/>
        <color indexed="8"/>
        <rFont val="Times New Roman"/>
        <family val="1"/>
      </rPr>
      <t>100</t>
    </r>
  </si>
  <si>
    <r>
      <t>2</t>
    </r>
    <r>
      <rPr>
        <b/>
        <sz val="10"/>
        <color indexed="8"/>
        <rFont val="Times New Roman"/>
        <family val="1"/>
      </rPr>
      <t>.3.</t>
    </r>
  </si>
  <si>
    <t>питанием</t>
  </si>
  <si>
    <r>
      <t>2</t>
    </r>
    <r>
      <rPr>
        <b/>
        <sz val="10"/>
        <color indexed="8"/>
        <rFont val="Times New Roman"/>
        <family val="1"/>
      </rPr>
      <t>.4.</t>
    </r>
  </si>
  <si>
    <t>мебелью, мягким инвентарем</t>
  </si>
  <si>
    <t>2.5.</t>
  </si>
  <si>
    <t>предоставлением социально-бытовых, парикмахерских и гигиенических услуг</t>
  </si>
  <si>
    <r>
      <t>2</t>
    </r>
    <r>
      <rPr>
        <b/>
        <sz val="10"/>
        <color indexed="8"/>
        <rFont val="Times New Roman"/>
        <family val="1"/>
      </rPr>
      <t>.6.</t>
    </r>
  </si>
  <si>
    <t>хранением личных вещей</t>
  </si>
  <si>
    <r>
      <t>2</t>
    </r>
    <r>
      <rPr>
        <b/>
        <sz val="10"/>
        <color indexed="8"/>
        <rFont val="Times New Roman"/>
        <family val="1"/>
      </rPr>
      <t>.7.</t>
    </r>
  </si>
  <si>
    <t>оборудованным для инвалидов санитарно-гигиеническим помещением</t>
  </si>
  <si>
    <t xml:space="preserve">2.8. </t>
  </si>
  <si>
    <t xml:space="preserve">санитарным содержанием санитарно-технического оборудования </t>
  </si>
  <si>
    <t>от 0 до 1 балла;</t>
  </si>
  <si>
    <t>значение показателя</t>
  </si>
  <si>
    <t>(в %), деленное на</t>
  </si>
  <si>
    <t>санитарным содержанием санитарно-технического оборудования</t>
  </si>
  <si>
    <t xml:space="preserve">2.9. </t>
  </si>
  <si>
    <t xml:space="preserve">порядком оплаты социальных услуг </t>
  </si>
  <si>
    <t>порядком оплаты социальных услуг</t>
  </si>
  <si>
    <t xml:space="preserve">2.10. </t>
  </si>
  <si>
    <t xml:space="preserve">конфиденциальностью предоставления социальных услуг </t>
  </si>
  <si>
    <t>конфиденциальностью предоставления социальных услуг</t>
  </si>
  <si>
    <t>графиком посещений родственниками в организации социального обслуживания %</t>
  </si>
  <si>
    <t>да от 0 до 1 балла;</t>
  </si>
  <si>
    <t xml:space="preserve">2.12. </t>
  </si>
  <si>
    <t xml:space="preserve">периодичностью прихода социальных работников на дом </t>
  </si>
  <si>
    <t>периодичностью прихода социальных работников на дом</t>
  </si>
  <si>
    <t xml:space="preserve">2.13. </t>
  </si>
  <si>
    <t xml:space="preserve">оперативностью решения вопросов </t>
  </si>
  <si>
    <t>оперативностью решения вопросов</t>
  </si>
  <si>
    <t xml:space="preserve">3. </t>
  </si>
  <si>
    <t xml:space="preserve">Доля получателей социальных услуг, удовлетворенных качеством проводимых мероприятий, имеющих групповой характер (оздоровительных, досуговых), от общего числа опрошенных </t>
  </si>
  <si>
    <t>Количество лиц, удовлетворенных качеством проводимых мероприятий, имеющих групповой характер (оздоровительных, досуговых), от общего числа опрошенных</t>
  </si>
  <si>
    <t xml:space="preserve">4. </t>
  </si>
  <si>
    <r>
      <t xml:space="preserve">Количество зарегистрированных в организации социального обслуживания жалоб получателей социальных услуг на качество услуг, предоставленных организацией в отчетном периоде на 100 получателей социальных услуг (в течение года): организацией в отчетном периоде на </t>
    </r>
    <r>
      <rPr>
        <sz val="12"/>
        <color indexed="8"/>
        <rFont val="Times New Roman"/>
        <family val="1"/>
      </rPr>
      <t xml:space="preserve">100 </t>
    </r>
    <r>
      <rPr>
        <sz val="10"/>
        <color indexed="8"/>
        <rFont val="Times New Roman"/>
        <family val="1"/>
      </rPr>
      <t>получателей социальных услуг (в течение года):</t>
    </r>
  </si>
  <si>
    <t xml:space="preserve">более 5 жалоб </t>
  </si>
  <si>
    <t xml:space="preserve">менее 5 жалоб </t>
  </si>
  <si>
    <t>жалоб не зарегистрировано</t>
  </si>
  <si>
    <t>Данные отчетов по выполнению государственного задания (предоставляется организацией): количество обоснованных жалоб на работу организации /100/ общее количество получателей услуг</t>
  </si>
  <si>
    <t>Доля получателей социальных услуг, которые готовы рекомендовать организацию социального обслуживания родственникам и знакомым, нуждающимся в социальном обслуживании, от общего числа опрошенных</t>
  </si>
  <si>
    <t>%</t>
  </si>
  <si>
    <r>
      <t xml:space="preserve">от </t>
    </r>
    <r>
      <rPr>
        <sz val="12"/>
        <color indexed="8"/>
        <rFont val="Times New Roman"/>
        <family val="1"/>
      </rPr>
      <t xml:space="preserve">0 </t>
    </r>
    <r>
      <rPr>
        <sz val="10"/>
        <color indexed="8"/>
        <rFont val="Times New Roman"/>
        <family val="1"/>
      </rPr>
      <t xml:space="preserve">до </t>
    </r>
    <r>
      <rPr>
        <sz val="12"/>
        <color indexed="8"/>
        <rFont val="Times New Roman"/>
        <family val="1"/>
      </rPr>
      <t xml:space="preserve">1 </t>
    </r>
    <r>
      <rPr>
        <sz val="10"/>
        <color indexed="8"/>
        <rFont val="Times New Roman"/>
        <family val="1"/>
      </rPr>
      <t xml:space="preserve">балла; значение показателя (в %), деленное на </t>
    </r>
    <r>
      <rPr>
        <sz val="12"/>
        <color indexed="8"/>
        <rFont val="Times New Roman"/>
        <family val="1"/>
      </rPr>
      <t>100</t>
    </r>
  </si>
  <si>
    <t>Количество лиц, которые готовы рекомендовать организацию социального обслуживания родственникам и знакомым, нуждающимся в социальном обслуживании, от общего числа опрошенных</t>
  </si>
  <si>
    <t>электронная почта, электронные сервисы на официальном сайте организации в сети "Интернет"</t>
  </si>
  <si>
    <t xml:space="preserve">доля результативных звонков по телефону в
организацию социального обслуживания для
получения необходимой информации от числа
контрольных звонков
доля результативных звонков по телефону в
организацию социального обслуживания для
получения необходимой информации от числа
контрольных звонков
</t>
  </si>
  <si>
    <t xml:space="preserve">Доля результативных обращений в организацию социального обслуживания по электронной почтеили с помощью электронных сервисов на
официальном сайте организации в сети
«Интернет» для получения необходимой
информации от числа контрольных обращений
</t>
  </si>
  <si>
    <t>в электронной форме на официальном сайте организации социального обслуживания в сети «Интернет»</t>
  </si>
  <si>
    <t xml:space="preserve">по телефону /на «горячую линию»
уполномоченного исполнительного органа государственной власти в сфере социального обслуживания
</t>
  </si>
  <si>
    <t xml:space="preserve">Доля работников (кроме административно-управленческого персонала), прошедших повышение
квалификации/профессиональную переподготовку по профилю социальной работы или иной осуществляемой в организации социального обслуживания деятельности за последние три года, от общего числа работников
</t>
  </si>
  <si>
    <t xml:space="preserve">Доля получателей социальных услуг, удовлетворенных условиями предоставления социальных услуг, от числа опрошенных,
в том числе удовлетворенных:
Доля получателей социальных услуг, удовлетворенных условиями предоставления социальных услуг, от числа опрошенных,
в том числе удовлетворенных:
</t>
  </si>
  <si>
    <t>Количество зарегистрированных в организации социального обслуживания жалоб получателей социальных услуг на качество услуг, предоставленных организацией в отчетном периоде на 100 получателей социальных услуг (в течение года): организацией в отчетном периоде на 100 получателей социальных услуг (в течение года):</t>
  </si>
  <si>
    <t>2.1.</t>
  </si>
  <si>
    <t>2.3.</t>
  </si>
  <si>
    <t>2.4.</t>
  </si>
  <si>
    <t>2.6.</t>
  </si>
  <si>
    <t>2.7.</t>
  </si>
  <si>
    <t>2.8.</t>
  </si>
  <si>
    <t>2.9.</t>
  </si>
  <si>
    <t>2.10.</t>
  </si>
  <si>
    <t>2.11.</t>
  </si>
  <si>
    <t>2.12.</t>
  </si>
  <si>
    <t>2.13.</t>
  </si>
  <si>
    <t>Значение показателей</t>
  </si>
  <si>
    <t xml:space="preserve">Информационные стенды
Брошюры и.т. д.
Информационные стенды
Брошюры и.т. д.
</t>
  </si>
  <si>
    <t xml:space="preserve">0-0,09
0,1-0,19
0,2-0,29
0,3-0,39
0,4-0,49
0,5-0,59
0,6-0,69
0,7-0,79
0,8-0,89
0,9-0,99
1
</t>
  </si>
  <si>
    <t xml:space="preserve">Менее чем на 10%
От 10 до 30%
От 30 до 60%
От 60 до 90%
От 90 до 100%
</t>
  </si>
  <si>
    <t xml:space="preserve">Да
нет
</t>
  </si>
  <si>
    <t xml:space="preserve">2
Максимальное значение 2 балла (сумма значений показателей 3.1-3.2)
</t>
  </si>
  <si>
    <t xml:space="preserve">5
10 и более
</t>
  </si>
  <si>
    <t>Максимальное значение 3 балла (сумма значений показателей 5.1-5.3)</t>
  </si>
  <si>
    <t xml:space="preserve">Горячая линия
Министерства
</t>
  </si>
  <si>
    <t xml:space="preserve">Да
Частично
нет
</t>
  </si>
  <si>
    <t>от0 до 1 балла; значение показателя (в %), деленное на 100</t>
  </si>
  <si>
    <t xml:space="preserve">Метод-анкетирование:
Количество лиц, удовлетворенных качеством оказания услуг в учреждении*100/количество опрошенных
</t>
  </si>
  <si>
    <t xml:space="preserve">Оборудована
Частично оборудована
Не оборудована
</t>
  </si>
  <si>
    <t xml:space="preserve">доступны/ частично доступны /
 не доступны
</t>
  </si>
  <si>
    <t>Есть/нет</t>
  </si>
  <si>
    <t>0 до 1 балла; значение показателя (в %), деленное на 100</t>
  </si>
  <si>
    <t xml:space="preserve">Метод-анкетирование:
количество лиц, считающих условия оказания услуг доступными в  организации*100/количество опрошенных
</t>
  </si>
  <si>
    <t xml:space="preserve">100%
95%
90%
85%
80%
75
Менее75%
</t>
  </si>
  <si>
    <t xml:space="preserve">Метод анкетирование:
Количество лиц, оценивающих благоустройство и содержание помещения организации социального обслуживания и территории, на которой она расположена, как хорошей
</t>
  </si>
  <si>
    <t xml:space="preserve">Метод анкетирование:
Количество лиц, которые ожидали предоставление услуги в организации социального обслуживания больше срока, установленного при назначении данной услуги, от общего числа опрошенных
</t>
  </si>
  <si>
    <t xml:space="preserve">очередь отсутствует;
ожидал меньше назначенного срока;
ожидал больше назначенного срока;
 длительный период ожидания
</t>
  </si>
  <si>
    <t>Да/нет</t>
  </si>
  <si>
    <t>1 до 1 балла; значение показателя (в %), деленное на 100</t>
  </si>
  <si>
    <t>2 до 1 балла; значение показателя (в %), деленное на 100</t>
  </si>
  <si>
    <t xml:space="preserve">Метод анкетирование:
Количество лиц, которые положительно оценивают изменение качества жизни в результате получения социальных услуг в организации социального обслуживания, от числа опрошенных
</t>
  </si>
  <si>
    <t>среднеарифмети¬ческая величина значений показателей 2.1-.2.13 в баллах</t>
  </si>
  <si>
    <t xml:space="preserve">Доля получателей социальных услуг, удовлетворенных условиями предоставления социальных услуг, от числа опрошенных,
в том числе удовлетворенных:
</t>
  </si>
  <si>
    <t xml:space="preserve">Полностью удовлетворены
Частично удовлетворены
Не удовлетворены
</t>
  </si>
  <si>
    <t>0 до 1 балла; значение показателя (в %) деленное на 100</t>
  </si>
  <si>
    <t>1 до 1 балла; значение показателя (в %) деленное на 100</t>
  </si>
  <si>
    <t>2 до 1 балла; значение показателя (в %) деленное на 100</t>
  </si>
  <si>
    <t>3 до 1 балла; значение показателя (в %) деленное на 100</t>
  </si>
  <si>
    <t>4 до 1 балла; значение показателя (в %) деленное на 100</t>
  </si>
  <si>
    <t>5 до 1 балла; значение показателя (в %) деленное на 100</t>
  </si>
  <si>
    <t>6 до 1 балла; значение показателя (в %) деленное на 100</t>
  </si>
  <si>
    <t>7 до 1 балла; значение показателя (в %) деленное на 100</t>
  </si>
  <si>
    <t>8 до 1 балла; значение показателя (в %) деленное на 100</t>
  </si>
  <si>
    <t>9 до 1 балла; значение показателя (в %) деленное на 100</t>
  </si>
  <si>
    <t>10 до 1 балла; значение показателя (в %) деленное на 100</t>
  </si>
  <si>
    <t>11 до 1 балла; значение показателя (в %) деленное на 100</t>
  </si>
  <si>
    <t>12 до 1 балла; значение показателя (в %) деленное на 100</t>
  </si>
  <si>
    <t xml:space="preserve">Метод анкетирование:
Количество лиц, удовлетворенных качеством проводимых мероприятий, имеющих групповой характер (оздоровительных, досуговых), от общего числа опрошенных
</t>
  </si>
  <si>
    <t>13 до 1 балла; значение показателя (в %) деленное на 100</t>
  </si>
  <si>
    <t xml:space="preserve">более 5 жалоб/ менее 5 жалоб/жалоб не зарегистрировано
</t>
  </si>
  <si>
    <t>0/ 05 /1</t>
  </si>
  <si>
    <t xml:space="preserve">Метод анкетирование:
Количество лиц, которые готовы рекомендовать организацию социального обслуживания родственникам и знакомым, нуждающимся в социальном обслуживании, от общего числа опрошенных
</t>
  </si>
  <si>
    <t>ГБУ «Кашаровский детский дом-интернат для детей с серьезными нарушениями в интеллектуальном развитии» г. В. Волочек</t>
  </si>
  <si>
    <t>ИТОГОВЫЙ РЕЙТИНГ</t>
  </si>
  <si>
    <t>процент исполнения 1 раздел открытость и доступность</t>
  </si>
  <si>
    <t>максимум по 1 разделу</t>
  </si>
  <si>
    <t>итого по первому разделу</t>
  </si>
  <si>
    <t>итого по 2 разделу</t>
  </si>
  <si>
    <t>максимум 2 раздел</t>
  </si>
  <si>
    <t>процент исполненияпо комформности условий предоставления социальных услуг</t>
  </si>
  <si>
    <t>итого по разделу 3</t>
  </si>
  <si>
    <t>процент исполнения 3 раздел время ожидания предоставления социальной услуги</t>
  </si>
  <si>
    <t>максимум 3</t>
  </si>
  <si>
    <t>итого по разделу 4</t>
  </si>
  <si>
    <t>максимум 4</t>
  </si>
  <si>
    <t>процент исполнения 4 раздела - показатели характеризующие доброжелательность, вежливость, компетентность работников организаций социального обслуживания</t>
  </si>
  <si>
    <t>процент исполнения 5 раздела - показатели, характеризующие удовлетворенность качеством оказания услуг</t>
  </si>
  <si>
    <t>согласна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</si>
</sst>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Palatino Linotype"/>
      <family val="1"/>
    </font>
    <font>
      <b/>
      <i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10"/>
      <name val="Calibri"/>
      <family val="2"/>
    </font>
    <font>
      <sz val="9"/>
      <color indexed="10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0"/>
      <color indexed="8"/>
      <name val="Calibri"/>
      <family val="2"/>
    </font>
    <font>
      <sz val="10"/>
      <color indexed="8"/>
      <name val="Arial"/>
      <family val="2"/>
    </font>
    <font>
      <i/>
      <sz val="9"/>
      <color indexed="8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u val="single"/>
      <sz val="10"/>
      <color theme="1"/>
      <name val="Times New Roman"/>
      <family val="1"/>
    </font>
    <font>
      <sz val="10"/>
      <color rgb="FF000000"/>
      <name val="Times New Roman"/>
      <family val="1"/>
    </font>
    <font>
      <u val="single"/>
      <sz val="10"/>
      <color rgb="FF000000"/>
      <name val="Times New Roman"/>
      <family val="1"/>
    </font>
    <font>
      <sz val="12"/>
      <color rgb="FF000000"/>
      <name val="Times New Roman"/>
      <family val="1"/>
    </font>
    <font>
      <b/>
      <u val="single"/>
      <sz val="12"/>
      <color theme="1"/>
      <name val="Times New Roman"/>
      <family val="1"/>
    </font>
    <font>
      <sz val="9"/>
      <color theme="1"/>
      <name val="Times New Roman"/>
      <family val="1"/>
    </font>
    <font>
      <b/>
      <u val="single"/>
      <sz val="10"/>
      <color rgb="FF000000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9"/>
      <color rgb="FF000000"/>
      <name val="Times New Roman"/>
      <family val="1"/>
    </font>
    <font>
      <b/>
      <sz val="9"/>
      <color theme="1"/>
      <name val="Times New Roman"/>
      <family val="1"/>
    </font>
    <font>
      <sz val="11"/>
      <color rgb="FFFF0000"/>
      <name val="Times New Roman"/>
      <family val="1"/>
    </font>
    <font>
      <sz val="9"/>
      <color rgb="FFFF0000"/>
      <name val="Times New Roman"/>
      <family val="1"/>
    </font>
    <font>
      <sz val="10"/>
      <color theme="1"/>
      <name val="Calibri"/>
      <family val="2"/>
    </font>
    <font>
      <sz val="10"/>
      <color theme="1"/>
      <name val="Arial"/>
      <family val="2"/>
    </font>
    <font>
      <b/>
      <sz val="11"/>
      <color rgb="FFFF0000"/>
      <name val="Times New Roman"/>
      <family val="1"/>
    </font>
    <font>
      <sz val="11"/>
      <color rgb="FF000000"/>
      <name val="Times New Roman"/>
      <family val="1"/>
    </font>
    <font>
      <i/>
      <sz val="9"/>
      <color theme="1"/>
      <name val="Times New Roman"/>
      <family val="1"/>
    </font>
    <font>
      <b/>
      <sz val="10"/>
      <color theme="1"/>
      <name val="Palatino Linotype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medium"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24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top"/>
    </xf>
    <xf numFmtId="0" fontId="55" fillId="0" borderId="10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55" fillId="0" borderId="11" xfId="0" applyFont="1" applyBorder="1" applyAlignment="1">
      <alignment vertical="top" wrapText="1"/>
    </xf>
    <xf numFmtId="0" fontId="56" fillId="0" borderId="12" xfId="0" applyFont="1" applyBorder="1" applyAlignment="1">
      <alignment horizontal="center" vertical="top" wrapText="1"/>
    </xf>
    <xf numFmtId="0" fontId="57" fillId="0" borderId="13" xfId="0" applyFont="1" applyBorder="1" applyAlignment="1">
      <alignment horizontal="center" vertical="top" wrapText="1"/>
    </xf>
    <xf numFmtId="0" fontId="56" fillId="0" borderId="10" xfId="0" applyFont="1" applyBorder="1" applyAlignment="1">
      <alignment horizontal="center" vertical="top" wrapText="1"/>
    </xf>
    <xf numFmtId="0" fontId="57" fillId="0" borderId="11" xfId="0" applyFont="1" applyBorder="1" applyAlignment="1">
      <alignment horizontal="center" vertical="top" wrapText="1"/>
    </xf>
    <xf numFmtId="0" fontId="58" fillId="0" borderId="11" xfId="0" applyFont="1" applyBorder="1" applyAlignment="1">
      <alignment horizontal="justify" vertical="top" wrapText="1"/>
    </xf>
    <xf numFmtId="0" fontId="55" fillId="0" borderId="11" xfId="0" applyFont="1" applyBorder="1" applyAlignment="1">
      <alignment horizontal="left" vertical="top" wrapText="1" indent="1"/>
    </xf>
    <xf numFmtId="0" fontId="58" fillId="0" borderId="11" xfId="0" applyFont="1" applyBorder="1" applyAlignment="1">
      <alignment horizontal="center" vertical="top" wrapText="1"/>
    </xf>
    <xf numFmtId="0" fontId="55" fillId="0" borderId="11" xfId="0" applyFont="1" applyBorder="1" applyAlignment="1">
      <alignment horizontal="center" vertical="top" wrapText="1"/>
    </xf>
    <xf numFmtId="0" fontId="59" fillId="0" borderId="11" xfId="0" applyFont="1" applyBorder="1" applyAlignment="1">
      <alignment horizontal="center" vertical="top" wrapText="1"/>
    </xf>
    <xf numFmtId="0" fontId="55" fillId="0" borderId="14" xfId="0" applyFont="1" applyBorder="1" applyAlignment="1">
      <alignment vertical="top" wrapText="1"/>
    </xf>
    <xf numFmtId="0" fontId="55" fillId="0" borderId="14" xfId="0" applyFont="1" applyBorder="1" applyAlignment="1">
      <alignment horizontal="center" vertical="top" wrapText="1"/>
    </xf>
    <xf numFmtId="0" fontId="60" fillId="0" borderId="14" xfId="0" applyFont="1" applyBorder="1" applyAlignment="1">
      <alignment horizontal="center" vertical="top" wrapText="1"/>
    </xf>
    <xf numFmtId="0" fontId="0" fillId="0" borderId="14" xfId="0" applyBorder="1" applyAlignment="1">
      <alignment vertical="top" wrapText="1"/>
    </xf>
    <xf numFmtId="0" fontId="60" fillId="0" borderId="11" xfId="0" applyFont="1" applyBorder="1" applyAlignment="1">
      <alignment horizontal="center" vertical="top" wrapText="1"/>
    </xf>
    <xf numFmtId="0" fontId="61" fillId="0" borderId="14" xfId="0" applyFont="1" applyBorder="1" applyAlignment="1">
      <alignment vertical="top" wrapText="1"/>
    </xf>
    <xf numFmtId="0" fontId="61" fillId="0" borderId="11" xfId="0" applyFont="1" applyBorder="1" applyAlignment="1">
      <alignment vertical="top" wrapText="1"/>
    </xf>
    <xf numFmtId="0" fontId="57" fillId="0" borderId="14" xfId="0" applyFont="1" applyBorder="1" applyAlignment="1">
      <alignment horizontal="center" vertical="top" wrapText="1"/>
    </xf>
    <xf numFmtId="0" fontId="62" fillId="0" borderId="11" xfId="0" applyFont="1" applyBorder="1" applyAlignment="1">
      <alignment vertical="top" wrapText="1"/>
    </xf>
    <xf numFmtId="0" fontId="63" fillId="0" borderId="10" xfId="0" applyFont="1" applyBorder="1" applyAlignment="1">
      <alignment vertical="top" wrapText="1"/>
    </xf>
    <xf numFmtId="0" fontId="63" fillId="0" borderId="11" xfId="0" applyFont="1" applyBorder="1" applyAlignment="1">
      <alignment horizontal="center" vertical="top" wrapText="1"/>
    </xf>
    <xf numFmtId="0" fontId="55" fillId="0" borderId="11" xfId="0" applyFont="1" applyBorder="1" applyAlignment="1">
      <alignment horizontal="left" vertical="top" wrapText="1"/>
    </xf>
    <xf numFmtId="0" fontId="55" fillId="0" borderId="14" xfId="0" applyFont="1" applyBorder="1" applyAlignment="1">
      <alignment horizontal="left" vertical="top" wrapText="1"/>
    </xf>
    <xf numFmtId="0" fontId="55" fillId="0" borderId="10" xfId="0" applyFont="1" applyBorder="1" applyAlignment="1">
      <alignment horizontal="center" vertical="top" wrapText="1"/>
    </xf>
    <xf numFmtId="0" fontId="55" fillId="0" borderId="10" xfId="0" applyFont="1" applyBorder="1" applyAlignment="1">
      <alignment horizontal="right" vertical="top" wrapText="1"/>
    </xf>
    <xf numFmtId="0" fontId="64" fillId="0" borderId="11" xfId="0" applyFont="1" applyBorder="1" applyAlignment="1">
      <alignment horizontal="center" vertical="top" wrapText="1"/>
    </xf>
    <xf numFmtId="0" fontId="60" fillId="0" borderId="14" xfId="0" applyFont="1" applyBorder="1" applyAlignment="1">
      <alignment horizontal="left" vertical="top" wrapText="1" indent="3"/>
    </xf>
    <xf numFmtId="0" fontId="55" fillId="0" borderId="14" xfId="0" applyFont="1" applyBorder="1" applyAlignment="1">
      <alignment horizontal="left" vertical="top" wrapText="1" indent="3"/>
    </xf>
    <xf numFmtId="0" fontId="55" fillId="0" borderId="11" xfId="0" applyFont="1" applyBorder="1" applyAlignment="1">
      <alignment horizontal="left" vertical="top" wrapText="1" indent="3"/>
    </xf>
    <xf numFmtId="0" fontId="60" fillId="0" borderId="11" xfId="0" applyFont="1" applyBorder="1" applyAlignment="1">
      <alignment horizontal="left" vertical="top" wrapText="1" indent="3"/>
    </xf>
    <xf numFmtId="0" fontId="55" fillId="0" borderId="14" xfId="0" applyFont="1" applyBorder="1" applyAlignment="1">
      <alignment horizontal="justify" vertical="top" wrapText="1"/>
    </xf>
    <xf numFmtId="0" fontId="55" fillId="0" borderId="11" xfId="0" applyFont="1" applyBorder="1" applyAlignment="1">
      <alignment horizontal="justify" vertical="top" wrapText="1"/>
    </xf>
    <xf numFmtId="0" fontId="65" fillId="0" borderId="0" xfId="0" applyFont="1" applyAlignment="1">
      <alignment horizontal="center" vertical="top" wrapText="1"/>
    </xf>
    <xf numFmtId="0" fontId="58" fillId="0" borderId="14" xfId="0" applyFont="1" applyBorder="1" applyAlignment="1">
      <alignment horizontal="justify" vertical="top" wrapText="1"/>
    </xf>
    <xf numFmtId="0" fontId="57" fillId="0" borderId="11" xfId="0" applyFont="1" applyBorder="1" applyAlignment="1">
      <alignment vertical="top" wrapText="1"/>
    </xf>
    <xf numFmtId="0" fontId="57" fillId="0" borderId="11" xfId="0" applyFont="1" applyBorder="1" applyAlignment="1">
      <alignment horizontal="left" vertical="top" wrapText="1" indent="6"/>
    </xf>
    <xf numFmtId="0" fontId="61" fillId="0" borderId="14" xfId="0" applyFont="1" applyBorder="1" applyAlignment="1">
      <alignment horizontal="center" vertical="top" wrapText="1"/>
    </xf>
    <xf numFmtId="0" fontId="61" fillId="0" borderId="11" xfId="0" applyFont="1" applyBorder="1" applyAlignment="1">
      <alignment horizontal="center" vertical="top" wrapText="1"/>
    </xf>
    <xf numFmtId="0" fontId="66" fillId="0" borderId="14" xfId="0" applyFont="1" applyBorder="1" applyAlignment="1">
      <alignment horizontal="center" vertical="top" wrapText="1"/>
    </xf>
    <xf numFmtId="0" fontId="58" fillId="0" borderId="10" xfId="0" applyFont="1" applyBorder="1" applyAlignment="1">
      <alignment horizontal="justify" vertical="top" wrapText="1"/>
    </xf>
    <xf numFmtId="2" fontId="57" fillId="0" borderId="0" xfId="0" applyNumberFormat="1" applyFont="1" applyAlignment="1">
      <alignment horizontal="center"/>
    </xf>
    <xf numFmtId="0" fontId="67" fillId="0" borderId="0" xfId="0" applyFont="1" applyAlignment="1">
      <alignment/>
    </xf>
    <xf numFmtId="0" fontId="65" fillId="0" borderId="0" xfId="0" applyFont="1" applyAlignment="1">
      <alignment horizontal="center" vertical="top"/>
    </xf>
    <xf numFmtId="0" fontId="46" fillId="0" borderId="0" xfId="0" applyFont="1" applyAlignment="1">
      <alignment/>
    </xf>
    <xf numFmtId="0" fontId="68" fillId="0" borderId="15" xfId="0" applyFont="1" applyFill="1" applyBorder="1" applyAlignment="1">
      <alignment horizontal="center" vertical="center" wrapText="1"/>
    </xf>
    <xf numFmtId="0" fontId="67" fillId="0" borderId="16" xfId="0" applyFont="1" applyFill="1" applyBorder="1" applyAlignment="1">
      <alignment horizontal="center" vertical="top" wrapText="1"/>
    </xf>
    <xf numFmtId="2" fontId="57" fillId="0" borderId="17" xfId="0" applyNumberFormat="1" applyFont="1" applyFill="1" applyBorder="1" applyAlignment="1">
      <alignment horizontal="center" vertical="top" wrapText="1"/>
    </xf>
    <xf numFmtId="0" fontId="57" fillId="0" borderId="17" xfId="0" applyNumberFormat="1" applyFont="1" applyFill="1" applyBorder="1" applyAlignment="1">
      <alignment horizontal="center" vertical="top" wrapText="1"/>
    </xf>
    <xf numFmtId="2" fontId="57" fillId="0" borderId="17" xfId="0" applyNumberFormat="1" applyFont="1" applyFill="1" applyBorder="1" applyAlignment="1">
      <alignment horizontal="center"/>
    </xf>
    <xf numFmtId="2" fontId="57" fillId="0" borderId="18" xfId="0" applyNumberFormat="1" applyFont="1" applyFill="1" applyBorder="1" applyAlignment="1">
      <alignment horizontal="center"/>
    </xf>
    <xf numFmtId="2" fontId="67" fillId="0" borderId="18" xfId="0" applyNumberFormat="1" applyFont="1" applyFill="1" applyBorder="1" applyAlignment="1">
      <alignment horizontal="center"/>
    </xf>
    <xf numFmtId="2" fontId="67" fillId="0" borderId="17" xfId="0" applyNumberFormat="1" applyFont="1" applyFill="1" applyBorder="1" applyAlignment="1">
      <alignment horizontal="center"/>
    </xf>
    <xf numFmtId="0" fontId="65" fillId="0" borderId="17" xfId="0" applyFont="1" applyFill="1" applyBorder="1" applyAlignment="1">
      <alignment horizontal="center" vertical="top" wrapText="1"/>
    </xf>
    <xf numFmtId="0" fontId="69" fillId="0" borderId="17" xfId="0" applyFont="1" applyFill="1" applyBorder="1" applyAlignment="1">
      <alignment horizontal="center" vertical="top" wrapText="1"/>
    </xf>
    <xf numFmtId="2" fontId="65" fillId="0" borderId="17" xfId="0" applyNumberFormat="1" applyFont="1" applyFill="1" applyBorder="1" applyAlignment="1">
      <alignment horizontal="center" vertical="top" wrapText="1"/>
    </xf>
    <xf numFmtId="0" fontId="65" fillId="0" borderId="18" xfId="0" applyFont="1" applyFill="1" applyBorder="1" applyAlignment="1">
      <alignment horizontal="center" vertical="top" wrapText="1"/>
    </xf>
    <xf numFmtId="0" fontId="65" fillId="0" borderId="17" xfId="0" applyFont="1" applyFill="1" applyBorder="1" applyAlignment="1">
      <alignment horizontal="center" vertical="top"/>
    </xf>
    <xf numFmtId="0" fontId="65" fillId="0" borderId="17" xfId="0" applyFont="1" applyFill="1" applyBorder="1" applyAlignment="1">
      <alignment vertical="top"/>
    </xf>
    <xf numFmtId="0" fontId="65" fillId="0" borderId="18" xfId="0" applyFont="1" applyFill="1" applyBorder="1" applyAlignment="1">
      <alignment horizontal="center" vertical="top"/>
    </xf>
    <xf numFmtId="0" fontId="0" fillId="0" borderId="17" xfId="0" applyFill="1" applyBorder="1" applyAlignment="1">
      <alignment/>
    </xf>
    <xf numFmtId="0" fontId="55" fillId="0" borderId="17" xfId="0" applyFont="1" applyFill="1" applyBorder="1" applyAlignment="1">
      <alignment vertical="top" wrapText="1"/>
    </xf>
    <xf numFmtId="0" fontId="61" fillId="0" borderId="17" xfId="0" applyFont="1" applyFill="1" applyBorder="1" applyAlignment="1">
      <alignment vertical="top" wrapText="1"/>
    </xf>
    <xf numFmtId="0" fontId="0" fillId="0" borderId="18" xfId="0" applyFill="1" applyBorder="1" applyAlignment="1">
      <alignment/>
    </xf>
    <xf numFmtId="0" fontId="57" fillId="0" borderId="17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70" fillId="0" borderId="19" xfId="0" applyFont="1" applyFill="1" applyBorder="1" applyAlignment="1">
      <alignment vertical="center" wrapText="1"/>
    </xf>
    <xf numFmtId="0" fontId="70" fillId="0" borderId="19" xfId="0" applyFont="1" applyFill="1" applyBorder="1" applyAlignment="1">
      <alignment horizontal="center" vertical="center" wrapText="1"/>
    </xf>
    <xf numFmtId="10" fontId="46" fillId="0" borderId="0" xfId="0" applyNumberFormat="1" applyFont="1" applyFill="1" applyAlignment="1">
      <alignment/>
    </xf>
    <xf numFmtId="0" fontId="70" fillId="0" borderId="0" xfId="0" applyFont="1" applyFill="1" applyAlignment="1">
      <alignment horizontal="center" vertical="center" wrapText="1"/>
    </xf>
    <xf numFmtId="10" fontId="46" fillId="0" borderId="0" xfId="0" applyNumberFormat="1" applyFont="1" applyFill="1" applyAlignment="1">
      <alignment wrapText="1"/>
    </xf>
    <xf numFmtId="0" fontId="59" fillId="0" borderId="20" xfId="0" applyFont="1" applyFill="1" applyBorder="1" applyAlignment="1">
      <alignment horizontal="center"/>
    </xf>
    <xf numFmtId="0" fontId="59" fillId="0" borderId="15" xfId="0" applyFont="1" applyFill="1" applyBorder="1" applyAlignment="1">
      <alignment horizontal="center" wrapText="1"/>
    </xf>
    <xf numFmtId="0" fontId="59" fillId="0" borderId="21" xfId="0" applyFont="1" applyFill="1" applyBorder="1" applyAlignment="1">
      <alignment horizontal="center" wrapText="1"/>
    </xf>
    <xf numFmtId="2" fontId="71" fillId="0" borderId="17" xfId="0" applyNumberFormat="1" applyFont="1" applyFill="1" applyBorder="1" applyAlignment="1">
      <alignment horizontal="center"/>
    </xf>
    <xf numFmtId="0" fontId="72" fillId="0" borderId="17" xfId="0" applyFont="1" applyFill="1" applyBorder="1" applyAlignment="1">
      <alignment horizontal="center" vertical="top" wrapText="1"/>
    </xf>
    <xf numFmtId="0" fontId="53" fillId="0" borderId="17" xfId="0" applyFont="1" applyFill="1" applyBorder="1" applyAlignment="1">
      <alignment/>
    </xf>
    <xf numFmtId="0" fontId="68" fillId="6" borderId="17" xfId="0" applyFont="1" applyFill="1" applyBorder="1" applyAlignment="1">
      <alignment horizontal="center" vertical="center"/>
    </xf>
    <xf numFmtId="2" fontId="57" fillId="33" borderId="17" xfId="0" applyNumberFormat="1" applyFont="1" applyFill="1" applyBorder="1" applyAlignment="1">
      <alignment horizontal="center" vertical="top" wrapText="1"/>
    </xf>
    <xf numFmtId="2" fontId="67" fillId="33" borderId="17" xfId="0" applyNumberFormat="1" applyFont="1" applyFill="1" applyBorder="1" applyAlignment="1">
      <alignment horizontal="center" vertical="top" wrapText="1"/>
    </xf>
    <xf numFmtId="0" fontId="0" fillId="33" borderId="17" xfId="0" applyFill="1" applyBorder="1" applyAlignment="1">
      <alignment/>
    </xf>
    <xf numFmtId="0" fontId="0" fillId="34" borderId="17" xfId="0" applyFill="1" applyBorder="1" applyAlignment="1">
      <alignment/>
    </xf>
    <xf numFmtId="0" fontId="70" fillId="3" borderId="22" xfId="0" applyFont="1" applyFill="1" applyBorder="1" applyAlignment="1">
      <alignment horizontal="center" vertical="center" wrapText="1"/>
    </xf>
    <xf numFmtId="0" fontId="0" fillId="3" borderId="17" xfId="0" applyFill="1" applyBorder="1" applyAlignment="1">
      <alignment/>
    </xf>
    <xf numFmtId="0" fontId="46" fillId="3" borderId="17" xfId="0" applyFont="1" applyFill="1" applyBorder="1" applyAlignment="1">
      <alignment/>
    </xf>
    <xf numFmtId="0" fontId="0" fillId="0" borderId="0" xfId="0" applyAlignment="1">
      <alignment vertical="center" wrapText="1"/>
    </xf>
    <xf numFmtId="0" fontId="57" fillId="0" borderId="17" xfId="0" applyFont="1" applyFill="1" applyBorder="1" applyAlignment="1">
      <alignment horizontal="center" vertical="center" wrapText="1"/>
    </xf>
    <xf numFmtId="0" fontId="73" fillId="0" borderId="0" xfId="0" applyFont="1" applyAlignment="1">
      <alignment horizontal="left"/>
    </xf>
    <xf numFmtId="0" fontId="68" fillId="35" borderId="15" xfId="0" applyFont="1" applyFill="1" applyBorder="1" applyAlignment="1">
      <alignment horizontal="center" vertical="center" wrapText="1"/>
    </xf>
    <xf numFmtId="2" fontId="57" fillId="36" borderId="17" xfId="0" applyNumberFormat="1" applyFont="1" applyFill="1" applyBorder="1" applyAlignment="1">
      <alignment horizontal="center" vertical="top" wrapText="1"/>
    </xf>
    <xf numFmtId="0" fontId="65" fillId="36" borderId="17" xfId="0" applyFont="1" applyFill="1" applyBorder="1" applyAlignment="1">
      <alignment horizontal="center" vertical="top" wrapText="1"/>
    </xf>
    <xf numFmtId="0" fontId="65" fillId="36" borderId="17" xfId="0" applyFont="1" applyFill="1" applyBorder="1" applyAlignment="1">
      <alignment horizontal="center" vertical="top"/>
    </xf>
    <xf numFmtId="0" fontId="0" fillId="36" borderId="17" xfId="0" applyFill="1" applyBorder="1" applyAlignment="1">
      <alignment/>
    </xf>
    <xf numFmtId="2" fontId="55" fillId="36" borderId="15" xfId="0" applyNumberFormat="1" applyFont="1" applyFill="1" applyBorder="1" applyAlignment="1">
      <alignment horizontal="center" vertical="top" wrapText="1"/>
    </xf>
    <xf numFmtId="0" fontId="65" fillId="36" borderId="15" xfId="0" applyFont="1" applyFill="1" applyBorder="1" applyAlignment="1">
      <alignment horizontal="center" vertical="top" wrapText="1"/>
    </xf>
    <xf numFmtId="0" fontId="74" fillId="36" borderId="17" xfId="0" applyFont="1" applyFill="1" applyBorder="1" applyAlignment="1">
      <alignment horizontal="center" vertical="center" wrapText="1"/>
    </xf>
    <xf numFmtId="164" fontId="70" fillId="12" borderId="17" xfId="0" applyNumberFormat="1" applyFont="1" applyFill="1" applyBorder="1" applyAlignment="1">
      <alignment horizontal="center" vertical="center" wrapText="1"/>
    </xf>
    <xf numFmtId="164" fontId="70" fillId="36" borderId="17" xfId="0" applyNumberFormat="1" applyFont="1" applyFill="1" applyBorder="1" applyAlignment="1">
      <alignment horizontal="center" vertical="center" wrapText="1"/>
    </xf>
    <xf numFmtId="0" fontId="68" fillId="3" borderId="17" xfId="0" applyFont="1" applyFill="1" applyBorder="1" applyAlignment="1">
      <alignment horizontal="center" vertical="center"/>
    </xf>
    <xf numFmtId="164" fontId="70" fillId="3" borderId="17" xfId="0" applyNumberFormat="1" applyFont="1" applyFill="1" applyBorder="1" applyAlignment="1">
      <alignment horizontal="center" vertical="center" wrapText="1"/>
    </xf>
    <xf numFmtId="0" fontId="70" fillId="3" borderId="17" xfId="0" applyFont="1" applyFill="1" applyBorder="1" applyAlignment="1">
      <alignment horizontal="center" vertical="top" wrapText="1"/>
    </xf>
    <xf numFmtId="0" fontId="67" fillId="36" borderId="17" xfId="0" applyFont="1" applyFill="1" applyBorder="1" applyAlignment="1">
      <alignment horizontal="center" vertical="top" wrapText="1"/>
    </xf>
    <xf numFmtId="164" fontId="70" fillId="37" borderId="17" xfId="0" applyNumberFormat="1" applyFont="1" applyFill="1" applyBorder="1" applyAlignment="1">
      <alignment horizontal="center" vertical="center" wrapText="1"/>
    </xf>
    <xf numFmtId="0" fontId="67" fillId="37" borderId="17" xfId="0" applyFont="1" applyFill="1" applyBorder="1" applyAlignment="1">
      <alignment horizontal="center" vertical="top" wrapText="1"/>
    </xf>
    <xf numFmtId="0" fontId="74" fillId="37" borderId="17" xfId="0" applyFont="1" applyFill="1" applyBorder="1" applyAlignment="1">
      <alignment horizontal="center" vertical="center" wrapText="1"/>
    </xf>
    <xf numFmtId="0" fontId="73" fillId="37" borderId="0" xfId="0" applyFont="1" applyFill="1" applyAlignment="1">
      <alignment vertical="center" wrapText="1"/>
    </xf>
    <xf numFmtId="0" fontId="75" fillId="37" borderId="17" xfId="0" applyFont="1" applyFill="1" applyBorder="1" applyAlignment="1">
      <alignment horizontal="center" vertical="top" wrapText="1"/>
    </xf>
    <xf numFmtId="0" fontId="24" fillId="37" borderId="17" xfId="0" applyFont="1" applyFill="1" applyBorder="1" applyAlignment="1">
      <alignment horizontal="center" vertical="top" wrapText="1"/>
    </xf>
    <xf numFmtId="0" fontId="0" fillId="37" borderId="0" xfId="0" applyFill="1" applyAlignment="1">
      <alignment vertical="top"/>
    </xf>
    <xf numFmtId="0" fontId="57" fillId="37" borderId="17" xfId="0" applyFont="1" applyFill="1" applyBorder="1" applyAlignment="1">
      <alignment horizontal="center" vertical="top" wrapText="1"/>
    </xf>
    <xf numFmtId="0" fontId="57" fillId="37" borderId="17" xfId="0" applyFont="1" applyFill="1" applyBorder="1" applyAlignment="1">
      <alignment horizontal="center" vertical="center" wrapText="1"/>
    </xf>
    <xf numFmtId="0" fontId="74" fillId="37" borderId="22" xfId="0" applyFont="1" applyFill="1" applyBorder="1" applyAlignment="1">
      <alignment horizontal="center" vertical="center" wrapText="1"/>
    </xf>
    <xf numFmtId="164" fontId="57" fillId="37" borderId="22" xfId="0" applyNumberFormat="1" applyFont="1" applyFill="1" applyBorder="1" applyAlignment="1">
      <alignment horizontal="center" vertical="center" wrapText="1"/>
    </xf>
    <xf numFmtId="164" fontId="71" fillId="37" borderId="22" xfId="0" applyNumberFormat="1" applyFont="1" applyFill="1" applyBorder="1" applyAlignment="1">
      <alignment horizontal="center" vertical="center" wrapText="1"/>
    </xf>
    <xf numFmtId="164" fontId="76" fillId="37" borderId="22" xfId="0" applyNumberFormat="1" applyFont="1" applyFill="1" applyBorder="1" applyAlignment="1">
      <alignment horizontal="center" vertical="center" wrapText="1"/>
    </xf>
    <xf numFmtId="164" fontId="65" fillId="37" borderId="22" xfId="0" applyNumberFormat="1" applyFont="1" applyFill="1" applyBorder="1" applyAlignment="1">
      <alignment horizontal="center" vertical="center" wrapText="1"/>
    </xf>
    <xf numFmtId="164" fontId="77" fillId="37" borderId="22" xfId="0" applyNumberFormat="1" applyFont="1" applyFill="1" applyBorder="1" applyAlignment="1">
      <alignment horizontal="center" vertical="center" wrapText="1"/>
    </xf>
    <xf numFmtId="164" fontId="77" fillId="37" borderId="23" xfId="0" applyNumberFormat="1" applyFont="1" applyFill="1" applyBorder="1" applyAlignment="1">
      <alignment horizontal="center" vertical="center" wrapText="1"/>
    </xf>
    <xf numFmtId="164" fontId="72" fillId="37" borderId="22" xfId="0" applyNumberFormat="1" applyFont="1" applyFill="1" applyBorder="1" applyAlignment="1">
      <alignment horizontal="center" vertical="center" wrapText="1"/>
    </xf>
    <xf numFmtId="0" fontId="68" fillId="0" borderId="17" xfId="0" applyFont="1" applyFill="1" applyBorder="1" applyAlignment="1">
      <alignment horizontal="center" vertical="top" wrapText="1"/>
    </xf>
    <xf numFmtId="0" fontId="68" fillId="0" borderId="17" xfId="0" applyFont="1" applyFill="1" applyBorder="1" applyAlignment="1">
      <alignment horizontal="center" vertical="center"/>
    </xf>
    <xf numFmtId="0" fontId="67" fillId="0" borderId="17" xfId="0" applyFont="1" applyFill="1" applyBorder="1" applyAlignment="1">
      <alignment horizontal="center" wrapText="1"/>
    </xf>
    <xf numFmtId="0" fontId="68" fillId="6" borderId="22" xfId="0" applyFont="1" applyFill="1" applyBorder="1" applyAlignment="1">
      <alignment horizontal="center" vertical="center" wrapText="1"/>
    </xf>
    <xf numFmtId="0" fontId="68" fillId="6" borderId="24" xfId="0" applyFont="1" applyFill="1" applyBorder="1" applyAlignment="1">
      <alignment horizontal="center" vertical="center" wrapText="1"/>
    </xf>
    <xf numFmtId="0" fontId="68" fillId="6" borderId="25" xfId="0" applyFont="1" applyFill="1" applyBorder="1" applyAlignment="1">
      <alignment horizontal="center" vertical="center" wrapText="1"/>
    </xf>
    <xf numFmtId="0" fontId="68" fillId="3" borderId="22" xfId="0" applyFont="1" applyFill="1" applyBorder="1" applyAlignment="1">
      <alignment horizontal="center" vertical="center" wrapText="1"/>
    </xf>
    <xf numFmtId="0" fontId="68" fillId="3" borderId="24" xfId="0" applyFont="1" applyFill="1" applyBorder="1" applyAlignment="1">
      <alignment horizontal="center" vertical="center" wrapText="1"/>
    </xf>
    <xf numFmtId="0" fontId="68" fillId="3" borderId="25" xfId="0" applyFont="1" applyFill="1" applyBorder="1" applyAlignment="1">
      <alignment horizontal="center" vertical="center" wrapText="1"/>
    </xf>
    <xf numFmtId="0" fontId="65" fillId="3" borderId="22" xfId="0" applyFont="1" applyFill="1" applyBorder="1" applyAlignment="1">
      <alignment horizontal="center" vertical="center" wrapText="1"/>
    </xf>
    <xf numFmtId="0" fontId="65" fillId="3" borderId="24" xfId="0" applyFont="1" applyFill="1" applyBorder="1" applyAlignment="1">
      <alignment horizontal="center" vertical="center" wrapText="1"/>
    </xf>
    <xf numFmtId="0" fontId="65" fillId="3" borderId="25" xfId="0" applyFont="1" applyFill="1" applyBorder="1" applyAlignment="1">
      <alignment horizontal="center" vertical="center" wrapText="1"/>
    </xf>
    <xf numFmtId="0" fontId="70" fillId="3" borderId="22" xfId="0" applyFont="1" applyFill="1" applyBorder="1" applyAlignment="1">
      <alignment horizontal="center" vertical="center" wrapText="1"/>
    </xf>
    <xf numFmtId="0" fontId="70" fillId="3" borderId="24" xfId="0" applyFont="1" applyFill="1" applyBorder="1" applyAlignment="1">
      <alignment horizontal="center" vertical="center" wrapText="1"/>
    </xf>
    <xf numFmtId="0" fontId="70" fillId="3" borderId="25" xfId="0" applyFont="1" applyFill="1" applyBorder="1" applyAlignment="1">
      <alignment horizontal="center" vertical="center" wrapText="1"/>
    </xf>
    <xf numFmtId="0" fontId="65" fillId="33" borderId="22" xfId="0" applyFont="1" applyFill="1" applyBorder="1" applyAlignment="1">
      <alignment horizontal="center" vertical="center" wrapText="1"/>
    </xf>
    <xf numFmtId="0" fontId="65" fillId="33" borderId="24" xfId="0" applyFont="1" applyFill="1" applyBorder="1" applyAlignment="1">
      <alignment horizontal="center" vertical="center" wrapText="1"/>
    </xf>
    <xf numFmtId="0" fontId="65" fillId="33" borderId="25" xfId="0" applyFont="1" applyFill="1" applyBorder="1" applyAlignment="1">
      <alignment horizontal="center" vertical="center" wrapText="1"/>
    </xf>
    <xf numFmtId="0" fontId="65" fillId="34" borderId="22" xfId="0" applyFont="1" applyFill="1" applyBorder="1" applyAlignment="1">
      <alignment horizontal="center" vertical="center" wrapText="1"/>
    </xf>
    <xf numFmtId="0" fontId="65" fillId="34" borderId="24" xfId="0" applyFont="1" applyFill="1" applyBorder="1" applyAlignment="1">
      <alignment horizontal="center" vertical="center" wrapText="1"/>
    </xf>
    <xf numFmtId="0" fontId="65" fillId="34" borderId="25" xfId="0" applyFont="1" applyFill="1" applyBorder="1" applyAlignment="1">
      <alignment horizontal="center" vertical="center" wrapText="1"/>
    </xf>
    <xf numFmtId="0" fontId="59" fillId="0" borderId="17" xfId="0" applyFont="1" applyFill="1" applyBorder="1" applyAlignment="1">
      <alignment horizontal="center"/>
    </xf>
    <xf numFmtId="0" fontId="59" fillId="0" borderId="18" xfId="0" applyFont="1" applyFill="1" applyBorder="1" applyAlignment="1">
      <alignment horizontal="center"/>
    </xf>
    <xf numFmtId="0" fontId="68" fillId="0" borderId="17" xfId="0" applyFont="1" applyFill="1" applyBorder="1" applyAlignment="1">
      <alignment horizontal="center" vertical="center" wrapText="1"/>
    </xf>
    <xf numFmtId="0" fontId="67" fillId="0" borderId="15" xfId="0" applyFont="1" applyFill="1" applyBorder="1" applyAlignment="1">
      <alignment horizontal="center" vertical="top" wrapText="1"/>
    </xf>
    <xf numFmtId="0" fontId="67" fillId="0" borderId="17" xfId="0" applyFont="1" applyFill="1" applyBorder="1" applyAlignment="1">
      <alignment horizontal="center" vertical="top" wrapText="1"/>
    </xf>
    <xf numFmtId="0" fontId="59" fillId="0" borderId="16" xfId="0" applyFont="1" applyFill="1" applyBorder="1" applyAlignment="1">
      <alignment horizontal="center"/>
    </xf>
    <xf numFmtId="0" fontId="59" fillId="0" borderId="20" xfId="0" applyFont="1" applyFill="1" applyBorder="1" applyAlignment="1">
      <alignment horizontal="center"/>
    </xf>
    <xf numFmtId="0" fontId="59" fillId="0" borderId="18" xfId="0" applyFont="1" applyFill="1" applyBorder="1" applyAlignment="1">
      <alignment horizontal="center" wrapText="1"/>
    </xf>
    <xf numFmtId="0" fontId="59" fillId="0" borderId="15" xfId="0" applyFont="1" applyFill="1" applyBorder="1" applyAlignment="1">
      <alignment horizontal="center" wrapText="1"/>
    </xf>
    <xf numFmtId="0" fontId="59" fillId="0" borderId="21" xfId="0" applyFont="1" applyFill="1" applyBorder="1" applyAlignment="1">
      <alignment horizontal="center" wrapText="1"/>
    </xf>
    <xf numFmtId="0" fontId="55" fillId="0" borderId="26" xfId="0" applyFont="1" applyBorder="1" applyAlignment="1">
      <alignment vertical="top" wrapText="1"/>
    </xf>
    <xf numFmtId="0" fontId="55" fillId="0" borderId="10" xfId="0" applyFont="1" applyBorder="1" applyAlignment="1">
      <alignment vertical="top" wrapText="1"/>
    </xf>
    <xf numFmtId="0" fontId="78" fillId="0" borderId="26" xfId="0" applyFont="1" applyBorder="1" applyAlignment="1">
      <alignment horizontal="center" vertical="top" wrapText="1"/>
    </xf>
    <xf numFmtId="0" fontId="78" fillId="0" borderId="10" xfId="0" applyFont="1" applyBorder="1" applyAlignment="1">
      <alignment horizontal="center" vertical="top" wrapText="1"/>
    </xf>
    <xf numFmtId="0" fontId="60" fillId="0" borderId="26" xfId="0" applyFont="1" applyBorder="1" applyAlignment="1">
      <alignment horizontal="center" vertical="top" wrapText="1"/>
    </xf>
    <xf numFmtId="0" fontId="60" fillId="0" borderId="10" xfId="0" applyFont="1" applyBorder="1" applyAlignment="1">
      <alignment horizontal="center" vertical="top" wrapText="1"/>
    </xf>
    <xf numFmtId="0" fontId="61" fillId="0" borderId="26" xfId="0" applyFont="1" applyBorder="1" applyAlignment="1">
      <alignment vertical="top" wrapText="1"/>
    </xf>
    <xf numFmtId="0" fontId="61" fillId="0" borderId="27" xfId="0" applyFont="1" applyBorder="1" applyAlignment="1">
      <alignment vertical="top" wrapText="1"/>
    </xf>
    <xf numFmtId="0" fontId="61" fillId="0" borderId="10" xfId="0" applyFont="1" applyBorder="1" applyAlignment="1">
      <alignment vertical="top" wrapText="1"/>
    </xf>
    <xf numFmtId="0" fontId="76" fillId="0" borderId="26" xfId="0" applyFont="1" applyBorder="1" applyAlignment="1">
      <alignment horizontal="center" vertical="top" wrapText="1"/>
    </xf>
    <xf numFmtId="0" fontId="76" fillId="0" borderId="27" xfId="0" applyFont="1" applyBorder="1" applyAlignment="1">
      <alignment horizontal="center" vertical="top" wrapText="1"/>
    </xf>
    <xf numFmtId="0" fontId="76" fillId="0" borderId="10" xfId="0" applyFont="1" applyBorder="1" applyAlignment="1">
      <alignment horizontal="center" vertical="top" wrapText="1"/>
    </xf>
    <xf numFmtId="0" fontId="60" fillId="0" borderId="27" xfId="0" applyFont="1" applyBorder="1" applyAlignment="1">
      <alignment horizontal="center" vertical="top" wrapText="1"/>
    </xf>
    <xf numFmtId="0" fontId="55" fillId="0" borderId="27" xfId="0" applyFont="1" applyBorder="1" applyAlignment="1">
      <alignment vertical="top" wrapText="1"/>
    </xf>
    <xf numFmtId="0" fontId="66" fillId="0" borderId="26" xfId="0" applyFont="1" applyBorder="1" applyAlignment="1">
      <alignment vertical="top" wrapText="1"/>
    </xf>
    <xf numFmtId="0" fontId="66" fillId="0" borderId="27" xfId="0" applyFont="1" applyBorder="1" applyAlignment="1">
      <alignment vertical="top" wrapText="1"/>
    </xf>
    <xf numFmtId="0" fontId="66" fillId="0" borderId="10" xfId="0" applyFont="1" applyBorder="1" applyAlignment="1">
      <alignment vertical="top" wrapText="1"/>
    </xf>
    <xf numFmtId="0" fontId="55" fillId="0" borderId="26" xfId="0" applyFont="1" applyBorder="1" applyAlignment="1">
      <alignment horizontal="left" vertical="top" wrapText="1" indent="3"/>
    </xf>
    <xf numFmtId="0" fontId="55" fillId="0" borderId="27" xfId="0" applyFont="1" applyBorder="1" applyAlignment="1">
      <alignment horizontal="left" vertical="top" wrapText="1" indent="3"/>
    </xf>
    <xf numFmtId="0" fontId="55" fillId="0" borderId="10" xfId="0" applyFont="1" applyBorder="1" applyAlignment="1">
      <alignment horizontal="left" vertical="top" wrapText="1" indent="3"/>
    </xf>
    <xf numFmtId="0" fontId="55" fillId="0" borderId="26" xfId="0" applyFont="1" applyBorder="1" applyAlignment="1">
      <alignment horizontal="center" vertical="top" wrapText="1"/>
    </xf>
    <xf numFmtId="0" fontId="55" fillId="0" borderId="27" xfId="0" applyFont="1" applyBorder="1" applyAlignment="1">
      <alignment horizontal="center" vertical="top" wrapText="1"/>
    </xf>
    <xf numFmtId="0" fontId="55" fillId="0" borderId="10" xfId="0" applyFont="1" applyBorder="1" applyAlignment="1">
      <alignment horizontal="center" vertical="top" wrapText="1"/>
    </xf>
    <xf numFmtId="16" fontId="61" fillId="0" borderId="26" xfId="0" applyNumberFormat="1" applyFont="1" applyBorder="1" applyAlignment="1">
      <alignment vertical="top" wrapText="1"/>
    </xf>
    <xf numFmtId="16" fontId="61" fillId="0" borderId="27" xfId="0" applyNumberFormat="1" applyFont="1" applyBorder="1" applyAlignment="1">
      <alignment vertical="top" wrapText="1"/>
    </xf>
    <xf numFmtId="16" fontId="61" fillId="0" borderId="10" xfId="0" applyNumberFormat="1" applyFont="1" applyBorder="1" applyAlignment="1">
      <alignment vertical="top" wrapText="1"/>
    </xf>
    <xf numFmtId="0" fontId="61" fillId="0" borderId="26" xfId="0" applyFont="1" applyBorder="1" applyAlignment="1">
      <alignment horizontal="center" vertical="top" wrapText="1"/>
    </xf>
    <xf numFmtId="0" fontId="61" fillId="0" borderId="27" xfId="0" applyFont="1" applyBorder="1" applyAlignment="1">
      <alignment horizontal="center" vertical="top" wrapText="1"/>
    </xf>
    <xf numFmtId="0" fontId="61" fillId="0" borderId="10" xfId="0" applyFont="1" applyBorder="1" applyAlignment="1">
      <alignment horizontal="center" vertical="top" wrapText="1"/>
    </xf>
    <xf numFmtId="0" fontId="57" fillId="0" borderId="26" xfId="0" applyFont="1" applyBorder="1" applyAlignment="1">
      <alignment horizontal="left" vertical="top" wrapText="1" indent="6"/>
    </xf>
    <xf numFmtId="0" fontId="57" fillId="0" borderId="27" xfId="0" applyFont="1" applyBorder="1" applyAlignment="1">
      <alignment horizontal="left" vertical="top" wrapText="1" indent="6"/>
    </xf>
    <xf numFmtId="0" fontId="57" fillId="0" borderId="10" xfId="0" applyFont="1" applyBorder="1" applyAlignment="1">
      <alignment horizontal="left" vertical="top" wrapText="1" indent="6"/>
    </xf>
    <xf numFmtId="0" fontId="59" fillId="0" borderId="28" xfId="0" applyFont="1" applyBorder="1" applyAlignment="1">
      <alignment horizontal="center" vertical="top" wrapText="1"/>
    </xf>
    <xf numFmtId="0" fontId="59" fillId="0" borderId="29" xfId="0" applyFont="1" applyBorder="1" applyAlignment="1">
      <alignment horizontal="center" vertical="top" wrapText="1"/>
    </xf>
    <xf numFmtId="0" fontId="59" fillId="0" borderId="30" xfId="0" applyFont="1" applyBorder="1" applyAlignment="1">
      <alignment horizontal="center" vertical="top" wrapText="1"/>
    </xf>
    <xf numFmtId="0" fontId="59" fillId="0" borderId="31" xfId="0" applyFont="1" applyBorder="1" applyAlignment="1">
      <alignment horizontal="center" vertical="top" wrapText="1"/>
    </xf>
    <xf numFmtId="0" fontId="59" fillId="0" borderId="32" xfId="0" applyFont="1" applyBorder="1" applyAlignment="1">
      <alignment horizontal="center" vertical="top" wrapText="1"/>
    </xf>
    <xf numFmtId="0" fontId="59" fillId="0" borderId="11" xfId="0" applyFont="1" applyBorder="1" applyAlignment="1">
      <alignment horizontal="center" vertical="top" wrapText="1"/>
    </xf>
    <xf numFmtId="0" fontId="0" fillId="0" borderId="28" xfId="0" applyBorder="1" applyAlignment="1">
      <alignment wrapText="1"/>
    </xf>
    <xf numFmtId="0" fontId="0" fillId="0" borderId="31" xfId="0" applyBorder="1" applyAlignment="1">
      <alignment wrapText="1"/>
    </xf>
    <xf numFmtId="0" fontId="59" fillId="0" borderId="26" xfId="0" applyFont="1" applyBorder="1" applyAlignment="1">
      <alignment horizontal="center" vertical="top" wrapText="1"/>
    </xf>
    <xf numFmtId="0" fontId="59" fillId="0" borderId="10" xfId="0" applyFont="1" applyBorder="1" applyAlignment="1">
      <alignment horizontal="center" vertical="top" wrapText="1"/>
    </xf>
    <xf numFmtId="0" fontId="60" fillId="0" borderId="26" xfId="0" applyFont="1" applyBorder="1" applyAlignment="1">
      <alignment horizontal="left" vertical="top" wrapText="1" indent="3"/>
    </xf>
    <xf numFmtId="0" fontId="60" fillId="0" borderId="10" xfId="0" applyFont="1" applyBorder="1" applyAlignment="1">
      <alignment horizontal="left" vertical="top" wrapText="1" indent="3"/>
    </xf>
    <xf numFmtId="0" fontId="55" fillId="0" borderId="26" xfId="0" applyFont="1" applyBorder="1" applyAlignment="1">
      <alignment horizontal="left" vertical="top" wrapText="1" indent="1"/>
    </xf>
    <xf numFmtId="0" fontId="55" fillId="0" borderId="10" xfId="0" applyFont="1" applyBorder="1" applyAlignment="1">
      <alignment horizontal="left" vertical="top" wrapText="1" indent="1"/>
    </xf>
    <xf numFmtId="0" fontId="60" fillId="0" borderId="26" xfId="0" applyFont="1" applyBorder="1" applyAlignment="1">
      <alignment vertical="top" wrapText="1"/>
    </xf>
    <xf numFmtId="0" fontId="60" fillId="0" borderId="10" xfId="0" applyFont="1" applyBorder="1" applyAlignment="1">
      <alignment vertical="top" wrapText="1"/>
    </xf>
    <xf numFmtId="0" fontId="65" fillId="0" borderId="26" xfId="0" applyFont="1" applyBorder="1" applyAlignment="1">
      <alignment horizontal="center" vertical="top" wrapText="1"/>
    </xf>
    <xf numFmtId="0" fontId="65" fillId="0" borderId="10" xfId="0" applyFont="1" applyBorder="1" applyAlignment="1">
      <alignment horizontal="center" vertical="top" wrapText="1"/>
    </xf>
    <xf numFmtId="0" fontId="55" fillId="0" borderId="26" xfId="0" applyFont="1" applyBorder="1" applyAlignment="1">
      <alignment horizontal="right" vertical="top" wrapText="1"/>
    </xf>
    <xf numFmtId="0" fontId="55" fillId="0" borderId="10" xfId="0" applyFont="1" applyBorder="1" applyAlignment="1">
      <alignment horizontal="right" vertical="top" wrapText="1"/>
    </xf>
    <xf numFmtId="0" fontId="55" fillId="0" borderId="27" xfId="0" applyFont="1" applyBorder="1" applyAlignment="1">
      <alignment horizontal="right" vertical="top" wrapText="1"/>
    </xf>
    <xf numFmtId="0" fontId="57" fillId="0" borderId="26" xfId="0" applyFont="1" applyBorder="1" applyAlignment="1">
      <alignment horizontal="center" vertical="top" wrapText="1"/>
    </xf>
    <xf numFmtId="0" fontId="57" fillId="0" borderId="27" xfId="0" applyFont="1" applyBorder="1" applyAlignment="1">
      <alignment horizontal="center" vertical="top" wrapText="1"/>
    </xf>
    <xf numFmtId="0" fontId="57" fillId="0" borderId="10" xfId="0" applyFont="1" applyBorder="1" applyAlignment="1">
      <alignment horizontal="center" vertical="top" wrapText="1"/>
    </xf>
    <xf numFmtId="0" fontId="59" fillId="0" borderId="26" xfId="0" applyFont="1" applyBorder="1" applyAlignment="1">
      <alignment horizontal="left" vertical="top" wrapText="1" indent="3"/>
    </xf>
    <xf numFmtId="0" fontId="59" fillId="0" borderId="27" xfId="0" applyFont="1" applyBorder="1" applyAlignment="1">
      <alignment horizontal="left" vertical="top" wrapText="1" indent="3"/>
    </xf>
    <xf numFmtId="0" fontId="59" fillId="0" borderId="10" xfId="0" applyFont="1" applyBorder="1" applyAlignment="1">
      <alignment horizontal="left" vertical="top" wrapText="1" indent="3"/>
    </xf>
    <xf numFmtId="0" fontId="60" fillId="0" borderId="27" xfId="0" applyFont="1" applyBorder="1" applyAlignment="1">
      <alignment horizontal="left" vertical="top" wrapText="1" indent="3"/>
    </xf>
    <xf numFmtId="0" fontId="63" fillId="0" borderId="26" xfId="0" applyFont="1" applyBorder="1" applyAlignment="1">
      <alignment vertical="top" wrapText="1"/>
    </xf>
    <xf numFmtId="0" fontId="63" fillId="0" borderId="27" xfId="0" applyFont="1" applyBorder="1" applyAlignment="1">
      <alignment vertical="top" wrapText="1"/>
    </xf>
    <xf numFmtId="0" fontId="63" fillId="0" borderId="10" xfId="0" applyFont="1" applyBorder="1" applyAlignment="1">
      <alignment vertical="top" wrapText="1"/>
    </xf>
    <xf numFmtId="0" fontId="63" fillId="0" borderId="26" xfId="0" applyFont="1" applyBorder="1" applyAlignment="1">
      <alignment horizontal="center" vertical="top" wrapText="1"/>
    </xf>
    <xf numFmtId="0" fontId="63" fillId="0" borderId="10" xfId="0" applyFont="1" applyBorder="1" applyAlignment="1">
      <alignment horizontal="center" vertical="top" wrapText="1"/>
    </xf>
    <xf numFmtId="0" fontId="57" fillId="0" borderId="33" xfId="0" applyFont="1" applyBorder="1" applyAlignment="1">
      <alignment horizontal="left" vertical="top" wrapText="1" indent="9"/>
    </xf>
    <xf numFmtId="0" fontId="57" fillId="0" borderId="34" xfId="0" applyFont="1" applyBorder="1" applyAlignment="1">
      <alignment horizontal="left" vertical="top" wrapText="1" indent="9"/>
    </xf>
    <xf numFmtId="0" fontId="57" fillId="0" borderId="13" xfId="0" applyFont="1" applyBorder="1" applyAlignment="1">
      <alignment horizontal="left" vertical="top" wrapText="1" indent="9"/>
    </xf>
    <xf numFmtId="0" fontId="58" fillId="0" borderId="26" xfId="0" applyFont="1" applyBorder="1" applyAlignment="1">
      <alignment horizontal="justify" vertical="top" wrapText="1"/>
    </xf>
    <xf numFmtId="0" fontId="58" fillId="0" borderId="10" xfId="0" applyFont="1" applyBorder="1" applyAlignment="1">
      <alignment horizontal="justify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29"/>
  <sheetViews>
    <sheetView tabSelected="1" zoomScalePageLayoutView="0" workbookViewId="0" topLeftCell="A1">
      <pane xSplit="3" ySplit="2" topLeftCell="Y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Z16" sqref="Z16"/>
    </sheetView>
  </sheetViews>
  <sheetFormatPr defaultColWidth="9.140625" defaultRowHeight="15"/>
  <cols>
    <col min="1" max="1" width="6.8515625" style="1" hidden="1" customWidth="1"/>
    <col min="2" max="2" width="3.8515625" style="1" customWidth="1"/>
    <col min="3" max="3" width="49.140625" style="1" customWidth="1"/>
    <col min="4" max="4" width="13.140625" style="1" customWidth="1"/>
    <col min="5" max="5" width="11.57421875" style="48" customWidth="1"/>
    <col min="6" max="6" width="25.421875" style="1" customWidth="1"/>
    <col min="7" max="7" width="17.28125" style="1" customWidth="1"/>
    <col min="8" max="8" width="26.00390625" style="1" customWidth="1"/>
    <col min="9" max="9" width="18.7109375" style="1" customWidth="1"/>
    <col min="10" max="10" width="15.57421875" style="1" customWidth="1"/>
    <col min="11" max="11" width="16.140625" style="1" customWidth="1"/>
    <col min="12" max="12" width="13.140625" style="1" customWidth="1"/>
    <col min="13" max="13" width="13.28125" style="1" customWidth="1"/>
    <col min="14" max="14" width="17.7109375" style="1" customWidth="1"/>
    <col min="15" max="15" width="18.8515625" style="1" customWidth="1"/>
    <col min="16" max="16" width="16.28125" style="1" customWidth="1"/>
    <col min="17" max="17" width="15.8515625" style="1" customWidth="1"/>
    <col min="18" max="19" width="11.57421875" style="1" customWidth="1"/>
    <col min="20" max="20" width="13.28125" style="1" customWidth="1"/>
    <col min="21" max="21" width="15.140625" style="1" customWidth="1"/>
    <col min="22" max="22" width="12.140625" style="1" customWidth="1"/>
    <col min="23" max="23" width="13.421875" style="1" customWidth="1"/>
    <col min="24" max="24" width="12.421875" style="1" customWidth="1"/>
    <col min="25" max="25" width="25.8515625" style="1" customWidth="1"/>
    <col min="26" max="26" width="14.7109375" style="1" customWidth="1"/>
    <col min="27" max="27" width="12.7109375" style="48" customWidth="1"/>
    <col min="28" max="28" width="17.00390625" style="1" customWidth="1"/>
    <col min="29" max="29" width="14.7109375" style="1" customWidth="1"/>
    <col min="30" max="30" width="17.8515625" style="1" customWidth="1"/>
    <col min="31" max="31" width="13.7109375" style="1" customWidth="1"/>
    <col min="32" max="32" width="13.57421875" style="1" customWidth="1"/>
    <col min="33" max="33" width="19.57421875" style="1" customWidth="1"/>
    <col min="34" max="34" width="15.421875" style="1" customWidth="1"/>
    <col min="35" max="35" width="13.57421875" style="1" customWidth="1"/>
    <col min="36" max="36" width="27.00390625" style="1" customWidth="1"/>
    <col min="37" max="37" width="12.28125" style="1" customWidth="1"/>
    <col min="38" max="38" width="11.00390625" style="48" customWidth="1"/>
    <col min="39" max="39" width="31.00390625" style="1" customWidth="1"/>
    <col min="40" max="40" width="29.57421875" style="1" customWidth="1"/>
    <col min="41" max="41" width="13.421875" style="1" customWidth="1"/>
    <col min="42" max="42" width="11.7109375" style="48" customWidth="1"/>
    <col min="43" max="43" width="30.57421875" style="1" customWidth="1"/>
    <col min="44" max="44" width="29.7109375" style="1" customWidth="1"/>
    <col min="45" max="45" width="27.421875" style="1" customWidth="1"/>
    <col min="46" max="46" width="15.00390625" style="1" customWidth="1"/>
    <col min="47" max="47" width="9.7109375" style="48" customWidth="1"/>
    <col min="48" max="48" width="28.57421875" style="1" customWidth="1"/>
    <col min="49" max="49" width="22.57421875" style="1" customWidth="1"/>
    <col min="50" max="50" width="12.8515625" style="1" customWidth="1"/>
    <col min="51" max="51" width="14.8515625" style="1" customWidth="1"/>
    <col min="52" max="52" width="13.7109375" style="1" customWidth="1"/>
    <col min="53" max="53" width="14.140625" style="1" customWidth="1"/>
    <col min="54" max="54" width="13.00390625" style="1" customWidth="1"/>
    <col min="55" max="55" width="13.57421875" style="1" customWidth="1"/>
    <col min="56" max="57" width="13.7109375" style="1" customWidth="1"/>
    <col min="58" max="58" width="14.28125" style="1" customWidth="1"/>
    <col min="59" max="59" width="14.140625" style="1" customWidth="1"/>
    <col min="60" max="60" width="15.140625" style="1" customWidth="1"/>
    <col min="61" max="61" width="13.421875" style="1" customWidth="1"/>
    <col min="62" max="62" width="13.57421875" style="1" customWidth="1"/>
    <col min="63" max="63" width="24.421875" style="1" customWidth="1"/>
    <col min="64" max="64" width="23.8515625" style="1" customWidth="1"/>
    <col min="65" max="65" width="33.57421875" style="1" customWidth="1"/>
    <col min="66" max="66" width="16.57421875" style="1" customWidth="1"/>
    <col min="67" max="16384" width="9.140625" style="1" customWidth="1"/>
  </cols>
  <sheetData>
    <row r="1" spans="1:66" s="46" customFormat="1" ht="22.5" customHeight="1" hidden="1">
      <c r="A1" s="146" t="s">
        <v>6</v>
      </c>
      <c r="B1" s="146"/>
      <c r="C1" s="146"/>
      <c r="D1" s="92"/>
      <c r="E1" s="49" t="s">
        <v>267</v>
      </c>
      <c r="F1" s="147" t="s">
        <v>0</v>
      </c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50"/>
      <c r="AA1" s="50"/>
      <c r="AB1" s="149" t="s">
        <v>87</v>
      </c>
      <c r="AC1" s="150"/>
      <c r="AD1" s="150"/>
      <c r="AE1" s="150"/>
      <c r="AF1" s="150"/>
      <c r="AG1" s="150"/>
      <c r="AH1" s="150"/>
      <c r="AI1" s="150"/>
      <c r="AJ1" s="150"/>
      <c r="AK1" s="75"/>
      <c r="AL1" s="75"/>
      <c r="AM1" s="151" t="s">
        <v>111</v>
      </c>
      <c r="AN1" s="152"/>
      <c r="AO1" s="77"/>
      <c r="AP1" s="77"/>
      <c r="AQ1" s="151" t="s">
        <v>118</v>
      </c>
      <c r="AR1" s="153"/>
      <c r="AS1" s="152"/>
      <c r="AT1" s="76"/>
      <c r="AU1" s="76"/>
      <c r="AV1" s="144" t="s">
        <v>129</v>
      </c>
      <c r="AW1" s="144"/>
      <c r="AX1" s="144"/>
      <c r="AY1" s="144"/>
      <c r="AZ1" s="144"/>
      <c r="BA1" s="144"/>
      <c r="BB1" s="144"/>
      <c r="BC1" s="144"/>
      <c r="BD1" s="144"/>
      <c r="BE1" s="144"/>
      <c r="BF1" s="144"/>
      <c r="BG1" s="144"/>
      <c r="BH1" s="144"/>
      <c r="BI1" s="144"/>
      <c r="BJ1" s="144"/>
      <c r="BK1" s="144"/>
      <c r="BL1" s="144"/>
      <c r="BM1" s="145"/>
      <c r="BN1" s="125" t="s">
        <v>253</v>
      </c>
    </row>
    <row r="2" spans="1:66" s="45" customFormat="1" ht="21.75" customHeight="1">
      <c r="A2" s="146"/>
      <c r="B2" s="146"/>
      <c r="C2" s="146"/>
      <c r="D2" s="126" t="s">
        <v>255</v>
      </c>
      <c r="E2" s="129" t="s">
        <v>256</v>
      </c>
      <c r="F2" s="97" t="s">
        <v>2</v>
      </c>
      <c r="G2" s="51" t="s">
        <v>3</v>
      </c>
      <c r="H2" s="51" t="s">
        <v>5</v>
      </c>
      <c r="I2" s="51" t="s">
        <v>21</v>
      </c>
      <c r="J2" s="51" t="s">
        <v>27</v>
      </c>
      <c r="K2" s="51" t="s">
        <v>31</v>
      </c>
      <c r="L2" s="51" t="s">
        <v>34</v>
      </c>
      <c r="M2" s="51" t="s">
        <v>37</v>
      </c>
      <c r="N2" s="93" t="s">
        <v>104</v>
      </c>
      <c r="O2" s="51" t="s">
        <v>43</v>
      </c>
      <c r="P2" s="51" t="s">
        <v>51</v>
      </c>
      <c r="Q2" s="93" t="s">
        <v>107</v>
      </c>
      <c r="R2" s="51" t="s">
        <v>60</v>
      </c>
      <c r="S2" s="51" t="s">
        <v>63</v>
      </c>
      <c r="T2" s="51" t="s">
        <v>65</v>
      </c>
      <c r="U2" s="93" t="s">
        <v>70</v>
      </c>
      <c r="V2" s="52" t="s">
        <v>73</v>
      </c>
      <c r="W2" s="51" t="s">
        <v>77</v>
      </c>
      <c r="X2" s="51" t="s">
        <v>79</v>
      </c>
      <c r="Y2" s="51" t="s">
        <v>82</v>
      </c>
      <c r="Z2" s="82"/>
      <c r="AA2" s="83"/>
      <c r="AB2" s="51" t="s">
        <v>2</v>
      </c>
      <c r="AC2" s="53" t="s">
        <v>3</v>
      </c>
      <c r="AD2" s="53" t="s">
        <v>5</v>
      </c>
      <c r="AE2" s="53" t="s">
        <v>21</v>
      </c>
      <c r="AF2" s="53" t="s">
        <v>98</v>
      </c>
      <c r="AG2" s="53" t="s">
        <v>27</v>
      </c>
      <c r="AH2" s="53" t="s">
        <v>31</v>
      </c>
      <c r="AI2" s="53" t="s">
        <v>104</v>
      </c>
      <c r="AJ2" s="54" t="s">
        <v>107</v>
      </c>
      <c r="AK2" s="54"/>
      <c r="AL2" s="55"/>
      <c r="AM2" s="53" t="s">
        <v>2</v>
      </c>
      <c r="AN2" s="53" t="s">
        <v>27</v>
      </c>
      <c r="AO2" s="132" t="s">
        <v>264</v>
      </c>
      <c r="AP2" s="135" t="s">
        <v>263</v>
      </c>
      <c r="AQ2" s="53" t="s">
        <v>2</v>
      </c>
      <c r="AR2" s="53" t="s">
        <v>27</v>
      </c>
      <c r="AS2" s="53" t="s">
        <v>31</v>
      </c>
      <c r="AT2" s="53"/>
      <c r="AU2" s="56"/>
      <c r="AV2" s="53" t="s">
        <v>2</v>
      </c>
      <c r="AW2" s="53" t="s">
        <v>27</v>
      </c>
      <c r="AX2" s="53" t="s">
        <v>195</v>
      </c>
      <c r="AY2" s="53" t="s">
        <v>141</v>
      </c>
      <c r="AZ2" s="53" t="s">
        <v>196</v>
      </c>
      <c r="BA2" s="53" t="s">
        <v>197</v>
      </c>
      <c r="BB2" s="53" t="s">
        <v>148</v>
      </c>
      <c r="BC2" s="53" t="s">
        <v>198</v>
      </c>
      <c r="BD2" s="53" t="s">
        <v>199</v>
      </c>
      <c r="BE2" s="53" t="s">
        <v>200</v>
      </c>
      <c r="BF2" s="78" t="s">
        <v>201</v>
      </c>
      <c r="BG2" s="53" t="s">
        <v>202</v>
      </c>
      <c r="BH2" s="53" t="s">
        <v>203</v>
      </c>
      <c r="BI2" s="78" t="s">
        <v>204</v>
      </c>
      <c r="BJ2" s="53" t="s">
        <v>205</v>
      </c>
      <c r="BK2" s="53" t="s">
        <v>31</v>
      </c>
      <c r="BL2" s="53" t="s">
        <v>104</v>
      </c>
      <c r="BM2" s="54" t="s">
        <v>107</v>
      </c>
      <c r="BN2" s="125"/>
    </row>
    <row r="3" spans="1:66" s="37" customFormat="1" ht="217.5" customHeight="1">
      <c r="A3" s="146"/>
      <c r="B3" s="146"/>
      <c r="C3" s="146"/>
      <c r="D3" s="127"/>
      <c r="E3" s="130"/>
      <c r="F3" s="98" t="s">
        <v>1</v>
      </c>
      <c r="G3" s="57" t="s">
        <v>4</v>
      </c>
      <c r="H3" s="57" t="s">
        <v>17</v>
      </c>
      <c r="I3" s="57" t="s">
        <v>22</v>
      </c>
      <c r="J3" s="57" t="s">
        <v>28</v>
      </c>
      <c r="K3" s="57" t="s">
        <v>32</v>
      </c>
      <c r="L3" s="57" t="s">
        <v>35</v>
      </c>
      <c r="M3" s="57" t="s">
        <v>187</v>
      </c>
      <c r="N3" s="94" t="s">
        <v>41</v>
      </c>
      <c r="O3" s="58" t="s">
        <v>188</v>
      </c>
      <c r="P3" s="57" t="s">
        <v>189</v>
      </c>
      <c r="Q3" s="94" t="s">
        <v>58</v>
      </c>
      <c r="R3" s="57" t="s">
        <v>61</v>
      </c>
      <c r="S3" s="57" t="s">
        <v>190</v>
      </c>
      <c r="T3" s="57" t="s">
        <v>191</v>
      </c>
      <c r="U3" s="94" t="s">
        <v>71</v>
      </c>
      <c r="V3" s="57" t="s">
        <v>74</v>
      </c>
      <c r="W3" s="59" t="s">
        <v>78</v>
      </c>
      <c r="X3" s="57" t="s">
        <v>80</v>
      </c>
      <c r="Y3" s="57" t="s">
        <v>83</v>
      </c>
      <c r="Z3" s="138" t="s">
        <v>258</v>
      </c>
      <c r="AA3" s="135" t="s">
        <v>257</v>
      </c>
      <c r="AB3" s="57" t="s">
        <v>88</v>
      </c>
      <c r="AC3" s="57" t="s">
        <v>90</v>
      </c>
      <c r="AD3" s="57" t="s">
        <v>94</v>
      </c>
      <c r="AE3" s="57" t="s">
        <v>96</v>
      </c>
      <c r="AF3" s="57" t="s">
        <v>99</v>
      </c>
      <c r="AG3" s="57" t="s">
        <v>100</v>
      </c>
      <c r="AH3" s="57" t="s">
        <v>102</v>
      </c>
      <c r="AI3" s="57" t="s">
        <v>105</v>
      </c>
      <c r="AJ3" s="60" t="s">
        <v>108</v>
      </c>
      <c r="AK3" s="141" t="s">
        <v>262</v>
      </c>
      <c r="AL3" s="135" t="s">
        <v>260</v>
      </c>
      <c r="AM3" s="57" t="s">
        <v>112</v>
      </c>
      <c r="AN3" s="57" t="s">
        <v>115</v>
      </c>
      <c r="AO3" s="133"/>
      <c r="AP3" s="136"/>
      <c r="AQ3" s="57" t="s">
        <v>119</v>
      </c>
      <c r="AR3" s="57" t="s">
        <v>121</v>
      </c>
      <c r="AS3" s="57" t="s">
        <v>192</v>
      </c>
      <c r="AT3" s="57"/>
      <c r="AU3" s="104"/>
      <c r="AV3" s="57" t="s">
        <v>130</v>
      </c>
      <c r="AW3" s="57" t="s">
        <v>193</v>
      </c>
      <c r="AX3" s="57" t="s">
        <v>139</v>
      </c>
      <c r="AY3" s="57" t="s">
        <v>142</v>
      </c>
      <c r="AZ3" s="57" t="s">
        <v>145</v>
      </c>
      <c r="BA3" s="57" t="s">
        <v>147</v>
      </c>
      <c r="BB3" s="57" t="s">
        <v>149</v>
      </c>
      <c r="BC3" s="57" t="s">
        <v>151</v>
      </c>
      <c r="BD3" s="57" t="s">
        <v>153</v>
      </c>
      <c r="BE3" s="57" t="s">
        <v>155</v>
      </c>
      <c r="BF3" s="79" t="s">
        <v>161</v>
      </c>
      <c r="BG3" s="57" t="s">
        <v>164</v>
      </c>
      <c r="BH3" s="57" t="s">
        <v>166</v>
      </c>
      <c r="BI3" s="79" t="s">
        <v>169</v>
      </c>
      <c r="BJ3" s="57" t="s">
        <v>172</v>
      </c>
      <c r="BK3" s="57" t="s">
        <v>175</v>
      </c>
      <c r="BL3" s="57" t="s">
        <v>194</v>
      </c>
      <c r="BM3" s="60" t="s">
        <v>183</v>
      </c>
      <c r="BN3" s="125"/>
    </row>
    <row r="4" spans="1:66" s="37" customFormat="1" ht="56.25" customHeight="1">
      <c r="A4" s="123" t="s">
        <v>8</v>
      </c>
      <c r="B4" s="123"/>
      <c r="C4" s="123"/>
      <c r="D4" s="127"/>
      <c r="E4" s="130"/>
      <c r="F4" s="98" t="s">
        <v>13</v>
      </c>
      <c r="G4" s="57" t="s">
        <v>15</v>
      </c>
      <c r="H4" s="57" t="s">
        <v>15</v>
      </c>
      <c r="I4" s="61" t="s">
        <v>23</v>
      </c>
      <c r="J4" s="61" t="s">
        <v>23</v>
      </c>
      <c r="K4" s="57" t="s">
        <v>211</v>
      </c>
      <c r="L4" s="61" t="s">
        <v>23</v>
      </c>
      <c r="M4" s="61" t="s">
        <v>23</v>
      </c>
      <c r="N4" s="94" t="s">
        <v>42</v>
      </c>
      <c r="O4" s="58" t="s">
        <v>48</v>
      </c>
      <c r="P4" s="58" t="s">
        <v>48</v>
      </c>
      <c r="Q4" s="94" t="s">
        <v>213</v>
      </c>
      <c r="R4" s="57" t="s">
        <v>23</v>
      </c>
      <c r="S4" s="57" t="s">
        <v>23</v>
      </c>
      <c r="T4" s="57" t="s">
        <v>23</v>
      </c>
      <c r="U4" s="94" t="s">
        <v>72</v>
      </c>
      <c r="V4" s="57" t="s">
        <v>75</v>
      </c>
      <c r="W4" s="57" t="s">
        <v>75</v>
      </c>
      <c r="X4" s="57" t="s">
        <v>75</v>
      </c>
      <c r="Y4" s="57" t="s">
        <v>216</v>
      </c>
      <c r="Z4" s="139"/>
      <c r="AA4" s="136"/>
      <c r="AB4" s="57" t="s">
        <v>89</v>
      </c>
      <c r="AC4" s="57" t="s">
        <v>91</v>
      </c>
      <c r="AD4" s="57" t="s">
        <v>91</v>
      </c>
      <c r="AE4" s="57" t="s">
        <v>91</v>
      </c>
      <c r="AF4" s="57" t="s">
        <v>23</v>
      </c>
      <c r="AG4" s="57" t="s">
        <v>221</v>
      </c>
      <c r="AH4" s="57" t="s">
        <v>23</v>
      </c>
      <c r="AI4" s="57" t="s">
        <v>221</v>
      </c>
      <c r="AJ4" s="57" t="s">
        <v>221</v>
      </c>
      <c r="AK4" s="142"/>
      <c r="AL4" s="136"/>
      <c r="AM4" s="57" t="s">
        <v>221</v>
      </c>
      <c r="AN4" s="57" t="s">
        <v>116</v>
      </c>
      <c r="AO4" s="133"/>
      <c r="AP4" s="136"/>
      <c r="AQ4" s="57" t="s">
        <v>221</v>
      </c>
      <c r="AR4" s="57" t="s">
        <v>228</v>
      </c>
      <c r="AS4" s="57" t="s">
        <v>229</v>
      </c>
      <c r="AT4" s="57"/>
      <c r="AU4" s="104"/>
      <c r="AV4" s="57" t="s">
        <v>221</v>
      </c>
      <c r="AW4" s="57" t="s">
        <v>231</v>
      </c>
      <c r="AX4" s="57" t="s">
        <v>234</v>
      </c>
      <c r="AY4" s="57" t="s">
        <v>235</v>
      </c>
      <c r="AZ4" s="57" t="s">
        <v>236</v>
      </c>
      <c r="BA4" s="57" t="s">
        <v>237</v>
      </c>
      <c r="BB4" s="57" t="s">
        <v>238</v>
      </c>
      <c r="BC4" s="57" t="s">
        <v>239</v>
      </c>
      <c r="BD4" s="57" t="s">
        <v>240</v>
      </c>
      <c r="BE4" s="57" t="s">
        <v>241</v>
      </c>
      <c r="BF4" s="79" t="s">
        <v>242</v>
      </c>
      <c r="BG4" s="57" t="s">
        <v>243</v>
      </c>
      <c r="BH4" s="57" t="s">
        <v>244</v>
      </c>
      <c r="BI4" s="79" t="s">
        <v>245</v>
      </c>
      <c r="BJ4" s="57" t="s">
        <v>246</v>
      </c>
      <c r="BK4" s="57" t="s">
        <v>248</v>
      </c>
      <c r="BL4" s="57" t="s">
        <v>250</v>
      </c>
      <c r="BM4" s="60" t="s">
        <v>221</v>
      </c>
      <c r="BN4" s="125"/>
    </row>
    <row r="5" spans="1:66" s="37" customFormat="1" ht="61.5" customHeight="1">
      <c r="A5" s="123" t="s">
        <v>10</v>
      </c>
      <c r="B5" s="123"/>
      <c r="C5" s="123"/>
      <c r="D5" s="127"/>
      <c r="E5" s="130"/>
      <c r="F5" s="98"/>
      <c r="G5" s="57" t="s">
        <v>16</v>
      </c>
      <c r="H5" s="57" t="s">
        <v>19</v>
      </c>
      <c r="I5" s="57" t="s">
        <v>207</v>
      </c>
      <c r="J5" s="57" t="s">
        <v>19</v>
      </c>
      <c r="K5" s="57"/>
      <c r="L5" s="62" t="s">
        <v>36</v>
      </c>
      <c r="M5" s="62" t="s">
        <v>36</v>
      </c>
      <c r="N5" s="94"/>
      <c r="O5" s="58" t="s">
        <v>49</v>
      </c>
      <c r="P5" s="57" t="s">
        <v>57</v>
      </c>
      <c r="Q5" s="94"/>
      <c r="R5" s="57" t="s">
        <v>62</v>
      </c>
      <c r="S5" s="57" t="s">
        <v>57</v>
      </c>
      <c r="T5" s="57" t="s">
        <v>214</v>
      </c>
      <c r="U5" s="94"/>
      <c r="V5" s="57" t="s">
        <v>76</v>
      </c>
      <c r="W5" s="57" t="s">
        <v>57</v>
      </c>
      <c r="X5" s="57" t="s">
        <v>81</v>
      </c>
      <c r="Y5" s="57" t="s">
        <v>217</v>
      </c>
      <c r="Z5" s="139"/>
      <c r="AA5" s="136"/>
      <c r="AB5" s="57"/>
      <c r="AC5" s="57" t="s">
        <v>92</v>
      </c>
      <c r="AD5" s="57" t="s">
        <v>92</v>
      </c>
      <c r="AE5" s="57" t="s">
        <v>92</v>
      </c>
      <c r="AF5" s="57" t="s">
        <v>92</v>
      </c>
      <c r="AG5" s="57" t="s">
        <v>222</v>
      </c>
      <c r="AH5" s="57" t="s">
        <v>92</v>
      </c>
      <c r="AI5" s="57" t="s">
        <v>106</v>
      </c>
      <c r="AJ5" s="57" t="s">
        <v>224</v>
      </c>
      <c r="AK5" s="142"/>
      <c r="AL5" s="136"/>
      <c r="AM5" s="57" t="s">
        <v>225</v>
      </c>
      <c r="AN5" s="57" t="s">
        <v>225</v>
      </c>
      <c r="AO5" s="133"/>
      <c r="AP5" s="137"/>
      <c r="AQ5" s="57" t="s">
        <v>225</v>
      </c>
      <c r="AR5" s="57" t="s">
        <v>225</v>
      </c>
      <c r="AS5" s="57" t="s">
        <v>127</v>
      </c>
      <c r="AT5" s="57"/>
      <c r="AU5" s="104"/>
      <c r="AV5" s="57" t="s">
        <v>230</v>
      </c>
      <c r="AW5" s="57" t="s">
        <v>232</v>
      </c>
      <c r="AX5" s="57" t="s">
        <v>139</v>
      </c>
      <c r="AY5" s="57" t="s">
        <v>142</v>
      </c>
      <c r="AZ5" s="57" t="s">
        <v>145</v>
      </c>
      <c r="BA5" s="57" t="s">
        <v>147</v>
      </c>
      <c r="BB5" s="57" t="s">
        <v>149</v>
      </c>
      <c r="BC5" s="57" t="s">
        <v>151</v>
      </c>
      <c r="BD5" s="57" t="s">
        <v>153</v>
      </c>
      <c r="BE5" s="57" t="s">
        <v>159</v>
      </c>
      <c r="BF5" s="79" t="s">
        <v>162</v>
      </c>
      <c r="BG5" s="57" t="s">
        <v>165</v>
      </c>
      <c r="BH5" s="57" t="s">
        <v>166</v>
      </c>
      <c r="BI5" s="79" t="s">
        <v>170</v>
      </c>
      <c r="BJ5" s="57" t="s">
        <v>173</v>
      </c>
      <c r="BK5" s="57" t="s">
        <v>247</v>
      </c>
      <c r="BL5" s="57" t="s">
        <v>182</v>
      </c>
      <c r="BM5" s="60" t="s">
        <v>251</v>
      </c>
      <c r="BN5" s="125"/>
    </row>
    <row r="6" spans="1:66" s="47" customFormat="1" ht="39" customHeight="1">
      <c r="A6" s="124" t="s">
        <v>206</v>
      </c>
      <c r="B6" s="124"/>
      <c r="C6" s="124"/>
      <c r="D6" s="128"/>
      <c r="E6" s="131"/>
      <c r="F6" s="98"/>
      <c r="G6" s="57" t="s">
        <v>208</v>
      </c>
      <c r="H6" s="57" t="s">
        <v>209</v>
      </c>
      <c r="I6" s="57" t="s">
        <v>210</v>
      </c>
      <c r="J6" s="57" t="s">
        <v>210</v>
      </c>
      <c r="K6" s="61"/>
      <c r="L6" s="57" t="s">
        <v>210</v>
      </c>
      <c r="M6" s="57" t="s">
        <v>210</v>
      </c>
      <c r="N6" s="95"/>
      <c r="O6" s="58" t="s">
        <v>212</v>
      </c>
      <c r="P6" s="58" t="s">
        <v>212</v>
      </c>
      <c r="Q6" s="95"/>
      <c r="R6" s="57" t="s">
        <v>210</v>
      </c>
      <c r="S6" s="57" t="s">
        <v>210</v>
      </c>
      <c r="T6" s="57" t="s">
        <v>210</v>
      </c>
      <c r="U6" s="94"/>
      <c r="V6" s="57" t="s">
        <v>215</v>
      </c>
      <c r="W6" s="57" t="s">
        <v>215</v>
      </c>
      <c r="X6" s="57" t="s">
        <v>215</v>
      </c>
      <c r="Y6" s="57" t="s">
        <v>210</v>
      </c>
      <c r="Z6" s="140"/>
      <c r="AA6" s="137"/>
      <c r="AB6" s="61"/>
      <c r="AC6" s="57" t="s">
        <v>218</v>
      </c>
      <c r="AD6" s="57" t="s">
        <v>219</v>
      </c>
      <c r="AE6" s="57" t="s">
        <v>219</v>
      </c>
      <c r="AF6" s="61" t="s">
        <v>220</v>
      </c>
      <c r="AG6" s="57" t="s">
        <v>210</v>
      </c>
      <c r="AH6" s="61" t="s">
        <v>220</v>
      </c>
      <c r="AI6" s="57" t="s">
        <v>223</v>
      </c>
      <c r="AJ6" s="57" t="s">
        <v>210</v>
      </c>
      <c r="AK6" s="143"/>
      <c r="AL6" s="137"/>
      <c r="AM6" s="57" t="s">
        <v>226</v>
      </c>
      <c r="AN6" s="57" t="s">
        <v>226</v>
      </c>
      <c r="AO6" s="134"/>
      <c r="AP6" s="86"/>
      <c r="AQ6" s="61" t="s">
        <v>227</v>
      </c>
      <c r="AR6" s="61" t="s">
        <v>227</v>
      </c>
      <c r="AS6" s="57" t="s">
        <v>223</v>
      </c>
      <c r="AT6" s="57"/>
      <c r="AU6" s="104"/>
      <c r="AV6" s="57" t="s">
        <v>215</v>
      </c>
      <c r="AW6" s="57" t="s">
        <v>233</v>
      </c>
      <c r="AX6" s="57" t="s">
        <v>233</v>
      </c>
      <c r="AY6" s="57" t="s">
        <v>233</v>
      </c>
      <c r="AZ6" s="57" t="s">
        <v>233</v>
      </c>
      <c r="BA6" s="57" t="s">
        <v>233</v>
      </c>
      <c r="BB6" s="57" t="s">
        <v>233</v>
      </c>
      <c r="BC6" s="57" t="s">
        <v>233</v>
      </c>
      <c r="BD6" s="57" t="s">
        <v>233</v>
      </c>
      <c r="BE6" s="57" t="s">
        <v>233</v>
      </c>
      <c r="BF6" s="79" t="s">
        <v>233</v>
      </c>
      <c r="BG6" s="57" t="s">
        <v>233</v>
      </c>
      <c r="BH6" s="57" t="s">
        <v>233</v>
      </c>
      <c r="BI6" s="79" t="s">
        <v>233</v>
      </c>
      <c r="BJ6" s="57" t="s">
        <v>233</v>
      </c>
      <c r="BK6" s="57" t="s">
        <v>233</v>
      </c>
      <c r="BL6" s="57" t="s">
        <v>249</v>
      </c>
      <c r="BM6" s="63" t="s">
        <v>227</v>
      </c>
      <c r="BN6" s="125"/>
    </row>
    <row r="7" spans="1:66" ht="15" hidden="1">
      <c r="A7" s="124" t="s">
        <v>12</v>
      </c>
      <c r="B7" s="124"/>
      <c r="C7" s="124"/>
      <c r="D7" s="81"/>
      <c r="E7" s="102"/>
      <c r="F7" s="96"/>
      <c r="G7" s="64"/>
      <c r="H7" s="64"/>
      <c r="I7" s="64"/>
      <c r="J7" s="64"/>
      <c r="K7" s="64"/>
      <c r="L7" s="64"/>
      <c r="M7" s="65"/>
      <c r="N7" s="96"/>
      <c r="O7" s="66"/>
      <c r="P7" s="64"/>
      <c r="Q7" s="96"/>
      <c r="R7" s="64"/>
      <c r="S7" s="64"/>
      <c r="T7" s="64"/>
      <c r="U7" s="96"/>
      <c r="V7" s="64"/>
      <c r="W7" s="64"/>
      <c r="X7" s="64"/>
      <c r="Y7" s="64"/>
      <c r="Z7" s="84"/>
      <c r="AA7" s="88"/>
      <c r="AB7" s="64"/>
      <c r="AC7" s="64"/>
      <c r="AD7" s="64"/>
      <c r="AE7" s="64"/>
      <c r="AF7" s="64"/>
      <c r="AG7" s="64"/>
      <c r="AH7" s="64"/>
      <c r="AI7" s="64"/>
      <c r="AJ7" s="64"/>
      <c r="AK7" s="85"/>
      <c r="AL7" s="88"/>
      <c r="AM7" s="64"/>
      <c r="AN7" s="64"/>
      <c r="AO7" s="87"/>
      <c r="AP7" s="88"/>
      <c r="AQ7" s="64"/>
      <c r="AR7" s="64"/>
      <c r="AS7" s="64"/>
      <c r="AT7" s="64"/>
      <c r="AU7" s="88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80"/>
      <c r="BG7" s="64"/>
      <c r="BH7" s="64"/>
      <c r="BI7" s="80"/>
      <c r="BJ7" s="64"/>
      <c r="BK7" s="64"/>
      <c r="BL7" s="64"/>
      <c r="BM7" s="67"/>
      <c r="BN7" s="125"/>
    </row>
    <row r="8" spans="1:66" s="112" customFormat="1" ht="15">
      <c r="A8" s="113"/>
      <c r="B8" s="114"/>
      <c r="C8" s="115"/>
      <c r="D8" s="115"/>
      <c r="E8" s="106"/>
      <c r="F8" s="106"/>
      <c r="G8" s="116"/>
      <c r="H8" s="116"/>
      <c r="I8" s="116"/>
      <c r="J8" s="116"/>
      <c r="K8" s="106"/>
      <c r="L8" s="116"/>
      <c r="M8" s="116"/>
      <c r="N8" s="106"/>
      <c r="O8" s="116"/>
      <c r="P8" s="116"/>
      <c r="Q8" s="106"/>
      <c r="R8" s="116"/>
      <c r="S8" s="116"/>
      <c r="T8" s="116"/>
      <c r="U8" s="106"/>
      <c r="V8" s="116"/>
      <c r="W8" s="116"/>
      <c r="X8" s="116"/>
      <c r="Y8" s="116"/>
      <c r="Z8" s="116"/>
      <c r="AA8" s="106"/>
      <c r="AB8" s="106"/>
      <c r="AC8" s="117"/>
      <c r="AD8" s="117"/>
      <c r="AE8" s="116"/>
      <c r="AF8" s="116"/>
      <c r="AG8" s="116"/>
      <c r="AH8" s="116"/>
      <c r="AI8" s="116"/>
      <c r="AJ8" s="116"/>
      <c r="AK8" s="116"/>
      <c r="AL8" s="106"/>
      <c r="AM8" s="116"/>
      <c r="AN8" s="116"/>
      <c r="AO8" s="116"/>
      <c r="AP8" s="106"/>
      <c r="AQ8" s="116"/>
      <c r="AR8" s="116"/>
      <c r="AS8" s="116"/>
      <c r="AT8" s="116"/>
      <c r="AU8" s="106"/>
      <c r="AV8" s="116"/>
      <c r="AW8" s="106"/>
      <c r="AX8" s="116"/>
      <c r="AY8" s="116"/>
      <c r="AZ8" s="116"/>
      <c r="BA8" s="116"/>
      <c r="BB8" s="116"/>
      <c r="BC8" s="116"/>
      <c r="BD8" s="118"/>
      <c r="BE8" s="116"/>
      <c r="BF8" s="122"/>
      <c r="BG8" s="119"/>
      <c r="BH8" s="119"/>
      <c r="BI8" s="119"/>
      <c r="BJ8" s="119"/>
      <c r="BK8" s="120"/>
      <c r="BL8" s="120"/>
      <c r="BM8" s="121"/>
      <c r="BN8" s="106"/>
    </row>
    <row r="9" spans="1:68" s="2" customFormat="1" ht="38.25">
      <c r="A9" s="68">
        <v>5</v>
      </c>
      <c r="B9" s="90">
        <v>3</v>
      </c>
      <c r="C9" s="108" t="s">
        <v>252</v>
      </c>
      <c r="D9" s="99">
        <v>15</v>
      </c>
      <c r="E9" s="103">
        <f>F9+J9+K9+N9+Q9+U9+Y9</f>
        <v>15</v>
      </c>
      <c r="F9" s="100">
        <f>G9+H9+I9</f>
        <v>3</v>
      </c>
      <c r="G9" s="107">
        <v>1</v>
      </c>
      <c r="H9" s="107">
        <v>1</v>
      </c>
      <c r="I9" s="107">
        <v>1</v>
      </c>
      <c r="J9" s="111">
        <v>1</v>
      </c>
      <c r="K9" s="100">
        <f>L9+M9</f>
        <v>2</v>
      </c>
      <c r="L9" s="107">
        <v>1</v>
      </c>
      <c r="M9" s="107">
        <v>1</v>
      </c>
      <c r="N9" s="100">
        <v>2</v>
      </c>
      <c r="O9" s="107">
        <v>1</v>
      </c>
      <c r="P9" s="107">
        <v>1</v>
      </c>
      <c r="Q9" s="100">
        <f>R9+S9+T9</f>
        <v>3</v>
      </c>
      <c r="R9" s="107">
        <v>1</v>
      </c>
      <c r="S9" s="107">
        <v>1</v>
      </c>
      <c r="T9" s="107">
        <v>1</v>
      </c>
      <c r="U9" s="100">
        <f>V9+W9+X9</f>
        <v>3</v>
      </c>
      <c r="V9" s="107">
        <v>1</v>
      </c>
      <c r="W9" s="107">
        <v>1</v>
      </c>
      <c r="X9" s="107">
        <v>1</v>
      </c>
      <c r="Y9" s="107">
        <v>1</v>
      </c>
      <c r="Z9" s="105">
        <v>8</v>
      </c>
      <c r="AA9" s="103">
        <v>7.9</v>
      </c>
      <c r="AB9" s="100">
        <v>4</v>
      </c>
      <c r="AC9" s="107">
        <v>1</v>
      </c>
      <c r="AD9" s="107">
        <v>1</v>
      </c>
      <c r="AE9" s="107">
        <v>1</v>
      </c>
      <c r="AF9" s="107">
        <v>1</v>
      </c>
      <c r="AG9" s="107">
        <v>1</v>
      </c>
      <c r="AH9" s="107">
        <v>1</v>
      </c>
      <c r="AI9" s="111">
        <v>0.9</v>
      </c>
      <c r="AJ9" s="107">
        <v>1</v>
      </c>
      <c r="AK9" s="105">
        <v>2</v>
      </c>
      <c r="AL9" s="103">
        <v>2</v>
      </c>
      <c r="AM9" s="107">
        <v>1</v>
      </c>
      <c r="AN9" s="107">
        <v>1</v>
      </c>
      <c r="AO9" s="105">
        <v>3</v>
      </c>
      <c r="AP9" s="100">
        <f>AQ9+AR9+AS9</f>
        <v>3</v>
      </c>
      <c r="AQ9" s="107">
        <v>1</v>
      </c>
      <c r="AR9" s="107">
        <v>1</v>
      </c>
      <c r="AS9" s="107">
        <v>1</v>
      </c>
      <c r="AT9" s="107">
        <v>5</v>
      </c>
      <c r="AU9" s="103">
        <v>5</v>
      </c>
      <c r="AV9" s="107">
        <v>1</v>
      </c>
      <c r="AW9" s="106">
        <f>(AX9+AY9+AZ9+BA9+BB9+BC9+BD9+BE9+BG9+BH9+BJ9)/11</f>
        <v>0.9545454545454546</v>
      </c>
      <c r="AX9" s="107">
        <v>1</v>
      </c>
      <c r="AY9" s="107">
        <v>0.9</v>
      </c>
      <c r="AZ9" s="107">
        <v>0.9</v>
      </c>
      <c r="BA9" s="107">
        <v>0.9</v>
      </c>
      <c r="BB9" s="107">
        <v>1</v>
      </c>
      <c r="BC9" s="107">
        <v>0.9</v>
      </c>
      <c r="BD9" s="107">
        <v>1</v>
      </c>
      <c r="BE9" s="107">
        <v>1</v>
      </c>
      <c r="BF9" s="110"/>
      <c r="BG9" s="107">
        <v>1</v>
      </c>
      <c r="BH9" s="111">
        <v>1</v>
      </c>
      <c r="BI9" s="110"/>
      <c r="BJ9" s="107">
        <v>0.9</v>
      </c>
      <c r="BK9" s="107">
        <v>1</v>
      </c>
      <c r="BL9" s="107">
        <v>1</v>
      </c>
      <c r="BM9" s="107">
        <v>1</v>
      </c>
      <c r="BN9" s="101">
        <f>E9+AA9+AL9+AP9+AU9</f>
        <v>32.9</v>
      </c>
      <c r="BO9" s="112"/>
      <c r="BP9" s="112"/>
    </row>
    <row r="10" spans="1:66" ht="168" hidden="1">
      <c r="A10" s="69"/>
      <c r="B10" s="69"/>
      <c r="C10" s="70"/>
      <c r="D10" s="71" t="s">
        <v>254</v>
      </c>
      <c r="E10" s="72" t="e">
        <f>#REF!/#REF!</f>
        <v>#REF!</v>
      </c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73" t="s">
        <v>259</v>
      </c>
      <c r="AA10" s="72" t="e">
        <f>#REF!/#REF!</f>
        <v>#REF!</v>
      </c>
      <c r="AB10" s="69"/>
      <c r="AC10" s="69"/>
      <c r="AD10" s="69"/>
      <c r="AE10" s="69"/>
      <c r="AF10" s="69"/>
      <c r="AG10" s="69"/>
      <c r="AH10" s="69"/>
      <c r="AI10" s="69"/>
      <c r="AJ10" s="69"/>
      <c r="AK10" s="73" t="s">
        <v>261</v>
      </c>
      <c r="AL10" s="72" t="e">
        <f>#REF!/#REF!</f>
        <v>#REF!</v>
      </c>
      <c r="AM10" s="69"/>
      <c r="AN10" s="69"/>
      <c r="AO10" s="73" t="s">
        <v>265</v>
      </c>
      <c r="AP10" s="74" t="e">
        <f>#REF!/#REF!</f>
        <v>#REF!</v>
      </c>
      <c r="AQ10" s="69"/>
      <c r="AR10" s="69"/>
      <c r="AS10" s="69"/>
      <c r="AT10" s="73" t="s">
        <v>266</v>
      </c>
      <c r="AU10" s="72" t="e">
        <f>#REF!/#REF!</f>
        <v>#REF!</v>
      </c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</row>
    <row r="11" ht="15" hidden="1"/>
    <row r="12" ht="15" hidden="1"/>
    <row r="13" ht="15" hidden="1"/>
    <row r="14" ht="15" hidden="1"/>
    <row r="15" ht="15" hidden="1"/>
    <row r="16" spans="3:5" ht="42.75" customHeight="1">
      <c r="C16" s="109"/>
      <c r="D16" s="91"/>
      <c r="E16" s="1"/>
    </row>
    <row r="17" spans="3:5" ht="15">
      <c r="C17" s="109"/>
      <c r="D17" s="91"/>
      <c r="E17" s="1"/>
    </row>
    <row r="18" spans="3:5" ht="15">
      <c r="C18" s="109"/>
      <c r="D18" s="91"/>
      <c r="E18" s="1"/>
    </row>
    <row r="19" spans="3:5" ht="15">
      <c r="C19" s="109"/>
      <c r="D19" s="91"/>
      <c r="E19" s="1"/>
    </row>
    <row r="20" spans="3:5" ht="15">
      <c r="C20" s="109"/>
      <c r="D20" s="91"/>
      <c r="E20" s="1"/>
    </row>
    <row r="21" spans="3:5" ht="15">
      <c r="C21" s="109"/>
      <c r="D21" s="91"/>
      <c r="E21" s="1"/>
    </row>
    <row r="22" spans="3:5" ht="15">
      <c r="C22" s="109"/>
      <c r="D22" s="91"/>
      <c r="E22" s="1"/>
    </row>
    <row r="23" spans="3:5" ht="15">
      <c r="C23" s="109"/>
      <c r="D23" s="91"/>
      <c r="E23" s="1"/>
    </row>
    <row r="24" spans="3:5" ht="15">
      <c r="C24" s="109"/>
      <c r="D24" s="91"/>
      <c r="E24" s="1"/>
    </row>
    <row r="25" spans="3:5" ht="15">
      <c r="C25" s="109"/>
      <c r="D25" s="91"/>
      <c r="E25" s="1"/>
    </row>
    <row r="26" ht="15">
      <c r="BK26" s="89"/>
    </row>
    <row r="27" ht="15">
      <c r="BK27" s="89"/>
    </row>
    <row r="28" ht="15">
      <c r="BK28" s="89"/>
    </row>
    <row r="29" ht="15">
      <c r="BK29" s="89"/>
    </row>
  </sheetData>
  <sheetProtection/>
  <mergeCells count="19">
    <mergeCell ref="AB1:AJ1"/>
    <mergeCell ref="AM1:AN1"/>
    <mergeCell ref="AQ1:AS1"/>
    <mergeCell ref="A4:C4"/>
    <mergeCell ref="A5:C5"/>
    <mergeCell ref="A6:C6"/>
    <mergeCell ref="A7:C7"/>
    <mergeCell ref="BN1:BN7"/>
    <mergeCell ref="D2:D6"/>
    <mergeCell ref="E2:E6"/>
    <mergeCell ref="AO2:AO6"/>
    <mergeCell ref="AP2:AP5"/>
    <mergeCell ref="Z3:Z6"/>
    <mergeCell ref="AA3:AA6"/>
    <mergeCell ref="AK3:AK6"/>
    <mergeCell ref="AL3:AL6"/>
    <mergeCell ref="AV1:BM1"/>
    <mergeCell ref="A1:C3"/>
    <mergeCell ref="F1:Y1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8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9"/>
  <sheetViews>
    <sheetView zoomScalePageLayoutView="0" workbookViewId="0" topLeftCell="A1">
      <selection activeCell="J5" sqref="J5"/>
    </sheetView>
  </sheetViews>
  <sheetFormatPr defaultColWidth="9.140625" defaultRowHeight="15"/>
  <cols>
    <col min="3" max="3" width="9.140625" style="0" customWidth="1"/>
  </cols>
  <sheetData>
    <row r="1" spans="1:7" ht="75.75" thickBot="1">
      <c r="A1" s="6"/>
      <c r="B1" s="7" t="s">
        <v>6</v>
      </c>
      <c r="C1" s="7" t="s">
        <v>7</v>
      </c>
      <c r="D1" s="7" t="s">
        <v>8</v>
      </c>
      <c r="E1" s="219" t="s">
        <v>9</v>
      </c>
      <c r="F1" s="220"/>
      <c r="G1" s="221"/>
    </row>
    <row r="2" spans="1:7" ht="75.75" thickBot="1">
      <c r="A2" s="8"/>
      <c r="B2" s="9"/>
      <c r="C2" s="9"/>
      <c r="D2" s="9"/>
      <c r="E2" s="9" t="s">
        <v>10</v>
      </c>
      <c r="F2" s="9" t="s">
        <v>11</v>
      </c>
      <c r="G2" s="9" t="s">
        <v>12</v>
      </c>
    </row>
    <row r="3" spans="1:7" ht="22.5" customHeight="1">
      <c r="A3" s="222"/>
      <c r="B3" s="186" t="s">
        <v>0</v>
      </c>
      <c r="C3" s="187"/>
      <c r="D3" s="187"/>
      <c r="E3" s="187"/>
      <c r="F3" s="188"/>
      <c r="G3" s="192"/>
    </row>
    <row r="4" spans="1:7" ht="15.75" thickBot="1">
      <c r="A4" s="223"/>
      <c r="B4" s="189"/>
      <c r="C4" s="190"/>
      <c r="D4" s="190"/>
      <c r="E4" s="190"/>
      <c r="F4" s="191"/>
      <c r="G4" s="193"/>
    </row>
    <row r="5" spans="1:7" ht="409.5" thickBot="1">
      <c r="A5" s="3" t="s">
        <v>2</v>
      </c>
      <c r="B5" s="5" t="s">
        <v>1</v>
      </c>
      <c r="C5" s="10"/>
      <c r="D5" s="11" t="s">
        <v>13</v>
      </c>
      <c r="E5" s="13"/>
      <c r="F5" s="13"/>
      <c r="G5" s="14">
        <v>3</v>
      </c>
    </row>
    <row r="6" spans="1:7" ht="349.5" customHeight="1">
      <c r="A6" s="154" t="s">
        <v>3</v>
      </c>
      <c r="B6" s="154" t="s">
        <v>4</v>
      </c>
      <c r="C6" s="174" t="s">
        <v>14</v>
      </c>
      <c r="D6" s="174" t="s">
        <v>15</v>
      </c>
      <c r="E6" s="174" t="s">
        <v>16</v>
      </c>
      <c r="F6" s="158">
        <v>1</v>
      </c>
      <c r="G6" s="158">
        <v>1</v>
      </c>
    </row>
    <row r="7" spans="1:7" ht="15">
      <c r="A7" s="167"/>
      <c r="B7" s="167"/>
      <c r="C7" s="175"/>
      <c r="D7" s="175"/>
      <c r="E7" s="175"/>
      <c r="F7" s="166"/>
      <c r="G7" s="166"/>
    </row>
    <row r="8" spans="1:7" ht="15">
      <c r="A8" s="167"/>
      <c r="B8" s="167"/>
      <c r="C8" s="175"/>
      <c r="D8" s="175"/>
      <c r="E8" s="175"/>
      <c r="F8" s="166"/>
      <c r="G8" s="166"/>
    </row>
    <row r="9" spans="1:7" ht="15.75" thickBot="1">
      <c r="A9" s="155"/>
      <c r="B9" s="155"/>
      <c r="C9" s="176"/>
      <c r="D9" s="176"/>
      <c r="E9" s="176"/>
      <c r="F9" s="159"/>
      <c r="G9" s="159"/>
    </row>
    <row r="10" spans="1:7" ht="409.5" customHeight="1">
      <c r="A10" s="154" t="s">
        <v>5</v>
      </c>
      <c r="B10" s="154" t="s">
        <v>17</v>
      </c>
      <c r="C10" s="15">
        <v>1</v>
      </c>
      <c r="D10" s="174" t="s">
        <v>18</v>
      </c>
      <c r="E10" s="174" t="s">
        <v>19</v>
      </c>
      <c r="F10" s="158" t="s">
        <v>20</v>
      </c>
      <c r="G10" s="158">
        <v>1</v>
      </c>
    </row>
    <row r="11" spans="1:7" ht="15">
      <c r="A11" s="167"/>
      <c r="B11" s="167"/>
      <c r="C11" s="18"/>
      <c r="D11" s="175"/>
      <c r="E11" s="175"/>
      <c r="F11" s="166"/>
      <c r="G11" s="166"/>
    </row>
    <row r="12" spans="1:7" ht="15">
      <c r="A12" s="167"/>
      <c r="B12" s="167"/>
      <c r="C12" s="18"/>
      <c r="D12" s="175"/>
      <c r="E12" s="175"/>
      <c r="F12" s="166"/>
      <c r="G12" s="166"/>
    </row>
    <row r="13" spans="1:7" ht="15">
      <c r="A13" s="167"/>
      <c r="B13" s="167"/>
      <c r="C13" s="18"/>
      <c r="D13" s="175"/>
      <c r="E13" s="175"/>
      <c r="F13" s="166"/>
      <c r="G13" s="166"/>
    </row>
    <row r="14" spans="1:7" ht="15">
      <c r="A14" s="167"/>
      <c r="B14" s="167"/>
      <c r="C14" s="18"/>
      <c r="D14" s="175"/>
      <c r="E14" s="175"/>
      <c r="F14" s="166"/>
      <c r="G14" s="166"/>
    </row>
    <row r="15" spans="1:7" ht="15">
      <c r="A15" s="167"/>
      <c r="B15" s="167"/>
      <c r="C15" s="18"/>
      <c r="D15" s="175"/>
      <c r="E15" s="175"/>
      <c r="F15" s="166"/>
      <c r="G15" s="166"/>
    </row>
    <row r="16" spans="1:7" ht="30.75" thickBot="1">
      <c r="A16" s="155"/>
      <c r="B16" s="155"/>
      <c r="C16" s="9" t="s">
        <v>14</v>
      </c>
      <c r="D16" s="176"/>
      <c r="E16" s="176"/>
      <c r="F16" s="159"/>
      <c r="G16" s="159"/>
    </row>
    <row r="17" spans="1:7" ht="409.5" customHeight="1">
      <c r="A17" s="154" t="s">
        <v>21</v>
      </c>
      <c r="B17" s="154" t="s">
        <v>22</v>
      </c>
      <c r="C17" s="174"/>
      <c r="D17" s="174" t="s">
        <v>23</v>
      </c>
      <c r="E17" s="16" t="s">
        <v>24</v>
      </c>
      <c r="F17" s="158" t="s">
        <v>26</v>
      </c>
      <c r="G17" s="158">
        <v>1</v>
      </c>
    </row>
    <row r="18" spans="1:7" ht="26.25" thickBot="1">
      <c r="A18" s="155"/>
      <c r="B18" s="155"/>
      <c r="C18" s="176"/>
      <c r="D18" s="176"/>
      <c r="E18" s="13" t="s">
        <v>25</v>
      </c>
      <c r="F18" s="159"/>
      <c r="G18" s="159"/>
    </row>
    <row r="19" spans="1:7" ht="243" thickBot="1">
      <c r="A19" s="3" t="s">
        <v>27</v>
      </c>
      <c r="B19" s="5" t="s">
        <v>28</v>
      </c>
      <c r="C19" s="13"/>
      <c r="D19" s="13" t="s">
        <v>23</v>
      </c>
      <c r="E19" s="13" t="s">
        <v>29</v>
      </c>
      <c r="F19" s="19" t="s">
        <v>30</v>
      </c>
      <c r="G19" s="19">
        <v>0</v>
      </c>
    </row>
    <row r="20" spans="1:7" ht="243" thickBot="1">
      <c r="A20" s="3" t="s">
        <v>31</v>
      </c>
      <c r="B20" s="5" t="s">
        <v>32</v>
      </c>
      <c r="C20" s="10"/>
      <c r="D20" s="11" t="s">
        <v>33</v>
      </c>
      <c r="E20" s="13"/>
      <c r="F20" s="13"/>
      <c r="G20" s="19">
        <v>1</v>
      </c>
    </row>
    <row r="21" spans="1:7" ht="15">
      <c r="A21" s="154" t="s">
        <v>34</v>
      </c>
      <c r="B21" s="154" t="s">
        <v>35</v>
      </c>
      <c r="C21" s="174"/>
      <c r="D21" s="174" t="s">
        <v>23</v>
      </c>
      <c r="E21" s="174" t="s">
        <v>36</v>
      </c>
      <c r="F21" s="158" t="s">
        <v>26</v>
      </c>
      <c r="G21" s="158">
        <v>1</v>
      </c>
    </row>
    <row r="22" spans="1:7" ht="15.75" thickBot="1">
      <c r="A22" s="155"/>
      <c r="B22" s="155"/>
      <c r="C22" s="176"/>
      <c r="D22" s="176"/>
      <c r="E22" s="176"/>
      <c r="F22" s="159"/>
      <c r="G22" s="159"/>
    </row>
    <row r="23" spans="1:7" ht="127.5">
      <c r="A23" s="154" t="s">
        <v>37</v>
      </c>
      <c r="B23" s="15" t="s">
        <v>38</v>
      </c>
      <c r="C23" s="174"/>
      <c r="D23" s="174" t="s">
        <v>23</v>
      </c>
      <c r="E23" s="174" t="s">
        <v>40</v>
      </c>
      <c r="F23" s="158" t="s">
        <v>30</v>
      </c>
      <c r="G23" s="158">
        <v>0</v>
      </c>
    </row>
    <row r="24" spans="1:7" ht="39" thickBot="1">
      <c r="A24" s="155"/>
      <c r="B24" s="5" t="s">
        <v>39</v>
      </c>
      <c r="C24" s="176"/>
      <c r="D24" s="176"/>
      <c r="E24" s="176"/>
      <c r="F24" s="159"/>
      <c r="G24" s="159"/>
    </row>
    <row r="25" spans="1:7" ht="264.75" customHeight="1">
      <c r="A25" s="214">
        <v>4</v>
      </c>
      <c r="B25" s="154" t="s">
        <v>41</v>
      </c>
      <c r="C25" s="217"/>
      <c r="D25" s="174" t="s">
        <v>42</v>
      </c>
      <c r="E25" s="174"/>
      <c r="F25" s="174"/>
      <c r="G25" s="158">
        <v>1</v>
      </c>
    </row>
    <row r="26" spans="1:7" ht="15.75" thickBot="1">
      <c r="A26" s="216"/>
      <c r="B26" s="155"/>
      <c r="C26" s="218"/>
      <c r="D26" s="176"/>
      <c r="E26" s="176"/>
      <c r="F26" s="176"/>
      <c r="G26" s="159"/>
    </row>
    <row r="27" spans="1:7" ht="89.25">
      <c r="A27" s="214" t="s">
        <v>43</v>
      </c>
      <c r="B27" s="20" t="s">
        <v>44</v>
      </c>
      <c r="C27" s="207"/>
      <c r="D27" s="174" t="s">
        <v>48</v>
      </c>
      <c r="E27" s="174" t="s">
        <v>49</v>
      </c>
      <c r="F27" s="158" t="s">
        <v>50</v>
      </c>
      <c r="G27" s="158">
        <v>1</v>
      </c>
    </row>
    <row r="28" spans="1:7" ht="76.5">
      <c r="A28" s="215"/>
      <c r="B28" s="20" t="s">
        <v>45</v>
      </c>
      <c r="C28" s="208"/>
      <c r="D28" s="175"/>
      <c r="E28" s="175"/>
      <c r="F28" s="166"/>
      <c r="G28" s="166"/>
    </row>
    <row r="29" spans="1:7" ht="89.25">
      <c r="A29" s="215"/>
      <c r="B29" s="20" t="s">
        <v>46</v>
      </c>
      <c r="C29" s="208"/>
      <c r="D29" s="175"/>
      <c r="E29" s="175"/>
      <c r="F29" s="166"/>
      <c r="G29" s="166"/>
    </row>
    <row r="30" spans="1:7" ht="39" thickBot="1">
      <c r="A30" s="216"/>
      <c r="B30" s="21" t="s">
        <v>47</v>
      </c>
      <c r="C30" s="209"/>
      <c r="D30" s="176"/>
      <c r="E30" s="176"/>
      <c r="F30" s="159"/>
      <c r="G30" s="159"/>
    </row>
    <row r="31" spans="1:7" ht="165.75">
      <c r="A31" s="214" t="s">
        <v>51</v>
      </c>
      <c r="B31" s="20" t="s">
        <v>52</v>
      </c>
      <c r="C31" s="207"/>
      <c r="D31" s="174" t="s">
        <v>48</v>
      </c>
      <c r="E31" s="174" t="s">
        <v>57</v>
      </c>
      <c r="F31" s="174"/>
      <c r="G31" s="174"/>
    </row>
    <row r="32" spans="1:7" ht="76.5">
      <c r="A32" s="215"/>
      <c r="B32" s="20" t="s">
        <v>53</v>
      </c>
      <c r="C32" s="208"/>
      <c r="D32" s="175"/>
      <c r="E32" s="175"/>
      <c r="F32" s="175"/>
      <c r="G32" s="175"/>
    </row>
    <row r="33" spans="1:7" ht="51">
      <c r="A33" s="215"/>
      <c r="B33" s="20" t="s">
        <v>54</v>
      </c>
      <c r="C33" s="208"/>
      <c r="D33" s="175"/>
      <c r="E33" s="175"/>
      <c r="F33" s="175"/>
      <c r="G33" s="175"/>
    </row>
    <row r="34" spans="1:7" ht="76.5">
      <c r="A34" s="215"/>
      <c r="B34" s="20" t="s">
        <v>55</v>
      </c>
      <c r="C34" s="208"/>
      <c r="D34" s="175"/>
      <c r="E34" s="175"/>
      <c r="F34" s="175"/>
      <c r="G34" s="175"/>
    </row>
    <row r="35" spans="1:7" ht="90" thickBot="1">
      <c r="A35" s="216"/>
      <c r="B35" s="23" t="s">
        <v>56</v>
      </c>
      <c r="C35" s="209"/>
      <c r="D35" s="176"/>
      <c r="E35" s="176"/>
      <c r="F35" s="176"/>
      <c r="G35" s="176"/>
    </row>
    <row r="36" spans="1:7" ht="192" thickBot="1">
      <c r="A36" s="24">
        <v>5</v>
      </c>
      <c r="B36" s="21" t="s">
        <v>58</v>
      </c>
      <c r="C36" s="25"/>
      <c r="D36" s="13" t="s">
        <v>59</v>
      </c>
      <c r="E36" s="13"/>
      <c r="F36" s="13"/>
      <c r="G36" s="19">
        <v>2</v>
      </c>
    </row>
    <row r="37" spans="1:7" ht="73.5" customHeight="1">
      <c r="A37" s="214" t="s">
        <v>60</v>
      </c>
      <c r="B37" s="160" t="s">
        <v>61</v>
      </c>
      <c r="C37" s="174"/>
      <c r="D37" s="174" t="s">
        <v>23</v>
      </c>
      <c r="E37" s="174" t="s">
        <v>62</v>
      </c>
      <c r="F37" s="158" t="s">
        <v>26</v>
      </c>
      <c r="G37" s="158">
        <v>1</v>
      </c>
    </row>
    <row r="38" spans="1:7" ht="15.75" thickBot="1">
      <c r="A38" s="216"/>
      <c r="B38" s="162"/>
      <c r="C38" s="176"/>
      <c r="D38" s="176"/>
      <c r="E38" s="176"/>
      <c r="F38" s="159"/>
      <c r="G38" s="159"/>
    </row>
    <row r="39" spans="1:7" ht="192" thickBot="1">
      <c r="A39" s="24" t="s">
        <v>63</v>
      </c>
      <c r="B39" s="26" t="s">
        <v>64</v>
      </c>
      <c r="C39" s="13"/>
      <c r="D39" s="13" t="s">
        <v>23</v>
      </c>
      <c r="E39" s="13" t="s">
        <v>57</v>
      </c>
      <c r="F39" s="19" t="s">
        <v>30</v>
      </c>
      <c r="G39" s="19">
        <v>0</v>
      </c>
    </row>
    <row r="40" spans="1:7" ht="63.75">
      <c r="A40" s="214" t="s">
        <v>65</v>
      </c>
      <c r="B40" s="27" t="s">
        <v>66</v>
      </c>
      <c r="C40" s="174"/>
      <c r="D40" s="174" t="s">
        <v>23</v>
      </c>
      <c r="E40" s="16" t="s">
        <v>68</v>
      </c>
      <c r="F40" s="158" t="s">
        <v>26</v>
      </c>
      <c r="G40" s="158">
        <v>1</v>
      </c>
    </row>
    <row r="41" spans="1:7" ht="165.75">
      <c r="A41" s="215"/>
      <c r="B41" s="15" t="s">
        <v>67</v>
      </c>
      <c r="C41" s="175"/>
      <c r="D41" s="175"/>
      <c r="E41" s="16" t="s">
        <v>69</v>
      </c>
      <c r="F41" s="166"/>
      <c r="G41" s="166"/>
    </row>
    <row r="42" spans="1:7" ht="15.75" thickBot="1">
      <c r="A42" s="216"/>
      <c r="B42" s="26"/>
      <c r="C42" s="176"/>
      <c r="D42" s="176"/>
      <c r="E42" s="4"/>
      <c r="F42" s="159"/>
      <c r="G42" s="159"/>
    </row>
    <row r="43" spans="1:7" ht="153.75" thickBot="1">
      <c r="A43" s="28" t="s">
        <v>70</v>
      </c>
      <c r="B43" s="5" t="s">
        <v>71</v>
      </c>
      <c r="C43" s="12"/>
      <c r="D43" s="5" t="s">
        <v>72</v>
      </c>
      <c r="E43" s="13"/>
      <c r="F43" s="13"/>
      <c r="G43" s="19">
        <v>2</v>
      </c>
    </row>
    <row r="44" spans="1:7" ht="150" customHeight="1">
      <c r="A44" s="174" t="s">
        <v>73</v>
      </c>
      <c r="B44" s="154" t="s">
        <v>74</v>
      </c>
      <c r="C44" s="154"/>
      <c r="D44" s="174" t="s">
        <v>75</v>
      </c>
      <c r="E44" s="174" t="s">
        <v>76</v>
      </c>
      <c r="F44" s="158" t="s">
        <v>26</v>
      </c>
      <c r="G44" s="158">
        <v>1</v>
      </c>
    </row>
    <row r="45" spans="1:7" ht="15.75" thickBot="1">
      <c r="A45" s="176"/>
      <c r="B45" s="155"/>
      <c r="C45" s="155"/>
      <c r="D45" s="176"/>
      <c r="E45" s="176"/>
      <c r="F45" s="159"/>
      <c r="G45" s="159"/>
    </row>
    <row r="46" spans="1:7" ht="153.75" thickBot="1">
      <c r="A46" s="28" t="s">
        <v>77</v>
      </c>
      <c r="B46" s="5" t="s">
        <v>78</v>
      </c>
      <c r="C46" s="5"/>
      <c r="D46" s="13" t="s">
        <v>75</v>
      </c>
      <c r="E46" s="13" t="s">
        <v>57</v>
      </c>
      <c r="F46" s="19" t="s">
        <v>30</v>
      </c>
      <c r="G46" s="19">
        <v>0</v>
      </c>
    </row>
    <row r="47" spans="1:7" ht="226.5" customHeight="1">
      <c r="A47" s="174" t="s">
        <v>79</v>
      </c>
      <c r="B47" s="154" t="s">
        <v>80</v>
      </c>
      <c r="C47" s="154"/>
      <c r="D47" s="174" t="s">
        <v>75</v>
      </c>
      <c r="E47" s="174" t="s">
        <v>81</v>
      </c>
      <c r="F47" s="158" t="s">
        <v>26</v>
      </c>
      <c r="G47" s="158">
        <v>1</v>
      </c>
    </row>
    <row r="48" spans="1:7" ht="15.75" thickBot="1">
      <c r="A48" s="176"/>
      <c r="B48" s="155"/>
      <c r="C48" s="155"/>
      <c r="D48" s="176"/>
      <c r="E48" s="176"/>
      <c r="F48" s="159"/>
      <c r="G48" s="159"/>
    </row>
    <row r="49" spans="1:7" ht="407.25" customHeight="1">
      <c r="A49" s="174" t="s">
        <v>82</v>
      </c>
      <c r="B49" s="154" t="s">
        <v>83</v>
      </c>
      <c r="C49" s="207"/>
      <c r="D49" s="154" t="s">
        <v>84</v>
      </c>
      <c r="E49" s="16" t="s">
        <v>85</v>
      </c>
      <c r="F49" s="158" t="s">
        <v>26</v>
      </c>
      <c r="G49" s="158">
        <v>1</v>
      </c>
    </row>
    <row r="50" spans="1:7" ht="166.5" thickBot="1">
      <c r="A50" s="176"/>
      <c r="B50" s="155"/>
      <c r="C50" s="209"/>
      <c r="D50" s="155"/>
      <c r="E50" s="13" t="s">
        <v>86</v>
      </c>
      <c r="F50" s="159"/>
      <c r="G50" s="159"/>
    </row>
    <row r="51" spans="1:7" ht="15">
      <c r="A51" s="186" t="s">
        <v>87</v>
      </c>
      <c r="B51" s="187"/>
      <c r="C51" s="187"/>
      <c r="D51" s="187"/>
      <c r="E51" s="187"/>
      <c r="F51" s="188"/>
      <c r="G51" s="192"/>
    </row>
    <row r="52" spans="1:7" ht="15.75" thickBot="1">
      <c r="A52" s="189"/>
      <c r="B52" s="190"/>
      <c r="C52" s="190"/>
      <c r="D52" s="190"/>
      <c r="E52" s="190"/>
      <c r="F52" s="191"/>
      <c r="G52" s="193"/>
    </row>
    <row r="53" spans="1:7" ht="370.5" thickBot="1">
      <c r="A53" s="29" t="s">
        <v>2</v>
      </c>
      <c r="B53" s="5" t="s">
        <v>88</v>
      </c>
      <c r="C53" s="13" t="s">
        <v>14</v>
      </c>
      <c r="D53" s="11" t="s">
        <v>89</v>
      </c>
      <c r="E53" s="12"/>
      <c r="F53" s="12"/>
      <c r="G53" s="30">
        <v>1</v>
      </c>
    </row>
    <row r="54" spans="1:7" ht="372.75" customHeight="1">
      <c r="A54" s="204" t="s">
        <v>3</v>
      </c>
      <c r="B54" s="154" t="s">
        <v>90</v>
      </c>
      <c r="C54" s="174"/>
      <c r="D54" s="174" t="s">
        <v>91</v>
      </c>
      <c r="E54" s="22"/>
      <c r="F54" s="158" t="s">
        <v>93</v>
      </c>
      <c r="G54" s="196">
        <v>0.5</v>
      </c>
    </row>
    <row r="55" spans="1:7" ht="30">
      <c r="A55" s="206"/>
      <c r="B55" s="167"/>
      <c r="C55" s="175"/>
      <c r="D55" s="175"/>
      <c r="E55" s="22" t="s">
        <v>92</v>
      </c>
      <c r="F55" s="166"/>
      <c r="G55" s="213"/>
    </row>
    <row r="56" spans="1:7" ht="15">
      <c r="A56" s="206"/>
      <c r="B56" s="167"/>
      <c r="C56" s="175"/>
      <c r="D56" s="175"/>
      <c r="E56" s="18"/>
      <c r="F56" s="166"/>
      <c r="G56" s="213"/>
    </row>
    <row r="57" spans="1:7" ht="15.75" thickBot="1">
      <c r="A57" s="205"/>
      <c r="B57" s="155"/>
      <c r="C57" s="176"/>
      <c r="D57" s="176"/>
      <c r="E57" s="4"/>
      <c r="F57" s="159"/>
      <c r="G57" s="197"/>
    </row>
    <row r="58" spans="1:7" ht="109.5" customHeight="1">
      <c r="A58" s="204" t="s">
        <v>5</v>
      </c>
      <c r="B58" s="154" t="s">
        <v>94</v>
      </c>
      <c r="C58" s="154"/>
      <c r="D58" s="174" t="s">
        <v>91</v>
      </c>
      <c r="E58" s="207" t="s">
        <v>92</v>
      </c>
      <c r="F58" s="210" t="s">
        <v>95</v>
      </c>
      <c r="G58" s="31">
        <v>0.5</v>
      </c>
    </row>
    <row r="59" spans="1:7" ht="15">
      <c r="A59" s="206"/>
      <c r="B59" s="167"/>
      <c r="C59" s="167"/>
      <c r="D59" s="175"/>
      <c r="E59" s="208"/>
      <c r="F59" s="211"/>
      <c r="G59" s="32"/>
    </row>
    <row r="60" spans="1:7" ht="15.75" thickBot="1">
      <c r="A60" s="205"/>
      <c r="B60" s="155"/>
      <c r="C60" s="155"/>
      <c r="D60" s="176"/>
      <c r="E60" s="209"/>
      <c r="F60" s="212"/>
      <c r="G60" s="33">
        <v>0</v>
      </c>
    </row>
    <row r="61" spans="1:7" ht="141" thickBot="1">
      <c r="A61" s="29" t="s">
        <v>21</v>
      </c>
      <c r="B61" s="5" t="s">
        <v>96</v>
      </c>
      <c r="C61" s="5"/>
      <c r="D61" s="13" t="s">
        <v>91</v>
      </c>
      <c r="E61" s="33" t="s">
        <v>92</v>
      </c>
      <c r="F61" s="34" t="s">
        <v>97</v>
      </c>
      <c r="G61" s="34">
        <v>0</v>
      </c>
    </row>
    <row r="62" spans="1:7" ht="226.5" customHeight="1">
      <c r="A62" s="204" t="s">
        <v>98</v>
      </c>
      <c r="B62" s="154" t="s">
        <v>99</v>
      </c>
      <c r="C62" s="174"/>
      <c r="D62" s="174" t="s">
        <v>23</v>
      </c>
      <c r="E62" s="171" t="s">
        <v>92</v>
      </c>
      <c r="F62" s="196" t="s">
        <v>30</v>
      </c>
      <c r="G62" s="196">
        <v>0</v>
      </c>
    </row>
    <row r="63" spans="1:7" ht="15.75" thickBot="1">
      <c r="A63" s="205"/>
      <c r="B63" s="155"/>
      <c r="C63" s="176"/>
      <c r="D63" s="176"/>
      <c r="E63" s="173"/>
      <c r="F63" s="197"/>
      <c r="G63" s="197"/>
    </row>
    <row r="64" spans="1:7" ht="101.25" customHeight="1">
      <c r="A64" s="204" t="s">
        <v>27</v>
      </c>
      <c r="B64" s="154" t="s">
        <v>100</v>
      </c>
      <c r="C64" s="22"/>
      <c r="D64" s="154" t="s">
        <v>48</v>
      </c>
      <c r="E64" s="35" t="s">
        <v>85</v>
      </c>
      <c r="F64" s="158" t="s">
        <v>26</v>
      </c>
      <c r="G64" s="158">
        <v>1</v>
      </c>
    </row>
    <row r="65" spans="1:7" ht="179.25" thickBot="1">
      <c r="A65" s="205"/>
      <c r="B65" s="155"/>
      <c r="C65" s="13" t="s">
        <v>14</v>
      </c>
      <c r="D65" s="155"/>
      <c r="E65" s="36" t="s">
        <v>101</v>
      </c>
      <c r="F65" s="159"/>
      <c r="G65" s="159"/>
    </row>
    <row r="66" spans="1:7" ht="277.5" customHeight="1">
      <c r="A66" s="204" t="s">
        <v>31</v>
      </c>
      <c r="B66" s="154" t="s">
        <v>102</v>
      </c>
      <c r="C66" s="174" t="s">
        <v>14</v>
      </c>
      <c r="D66" s="174" t="s">
        <v>23</v>
      </c>
      <c r="E66" s="171" t="s">
        <v>92</v>
      </c>
      <c r="F66" s="196" t="s">
        <v>103</v>
      </c>
      <c r="G66" s="196">
        <v>1</v>
      </c>
    </row>
    <row r="67" spans="1:7" ht="15.75" thickBot="1">
      <c r="A67" s="205"/>
      <c r="B67" s="155"/>
      <c r="C67" s="176"/>
      <c r="D67" s="176"/>
      <c r="E67" s="173"/>
      <c r="F67" s="197"/>
      <c r="G67" s="197"/>
    </row>
    <row r="68" spans="1:7" ht="201" customHeight="1">
      <c r="A68" s="154" t="s">
        <v>104</v>
      </c>
      <c r="B68" s="154" t="s">
        <v>105</v>
      </c>
      <c r="C68" s="154" t="s">
        <v>14</v>
      </c>
      <c r="D68" s="154" t="s">
        <v>48</v>
      </c>
      <c r="E68" s="171" t="s">
        <v>106</v>
      </c>
      <c r="F68" s="196">
        <v>75</v>
      </c>
      <c r="G68" s="196">
        <v>0.5</v>
      </c>
    </row>
    <row r="69" spans="1:7" ht="15.75" thickBot="1">
      <c r="A69" s="155"/>
      <c r="B69" s="155"/>
      <c r="C69" s="155"/>
      <c r="D69" s="155"/>
      <c r="E69" s="173"/>
      <c r="F69" s="197"/>
      <c r="G69" s="197"/>
    </row>
    <row r="70" spans="1:7" ht="63.75">
      <c r="A70" s="154" t="s">
        <v>107</v>
      </c>
      <c r="B70" s="154" t="s">
        <v>108</v>
      </c>
      <c r="C70" s="202" t="s">
        <v>14</v>
      </c>
      <c r="D70" s="154" t="s">
        <v>48</v>
      </c>
      <c r="E70" s="32" t="s">
        <v>109</v>
      </c>
      <c r="F70" s="158" t="s">
        <v>26</v>
      </c>
      <c r="G70" s="158">
        <v>1</v>
      </c>
    </row>
    <row r="71" spans="1:7" ht="409.5" thickBot="1">
      <c r="A71" s="155"/>
      <c r="B71" s="155"/>
      <c r="C71" s="203"/>
      <c r="D71" s="155"/>
      <c r="E71" s="33" t="s">
        <v>110</v>
      </c>
      <c r="F71" s="159"/>
      <c r="G71" s="159"/>
    </row>
    <row r="72" spans="1:7" ht="15">
      <c r="A72" s="186" t="s">
        <v>111</v>
      </c>
      <c r="B72" s="187"/>
      <c r="C72" s="187"/>
      <c r="D72" s="187"/>
      <c r="E72" s="187"/>
      <c r="F72" s="188"/>
      <c r="G72" s="192"/>
    </row>
    <row r="73" spans="1:7" ht="15.75" thickBot="1">
      <c r="A73" s="189"/>
      <c r="B73" s="190"/>
      <c r="C73" s="190"/>
      <c r="D73" s="190"/>
      <c r="E73" s="190"/>
      <c r="F73" s="191"/>
      <c r="G73" s="193"/>
    </row>
    <row r="74" spans="1:7" ht="63.75">
      <c r="A74" s="154" t="s">
        <v>2</v>
      </c>
      <c r="B74" s="154" t="s">
        <v>112</v>
      </c>
      <c r="C74" s="202" t="s">
        <v>14</v>
      </c>
      <c r="D74" s="154" t="s">
        <v>48</v>
      </c>
      <c r="E74" s="32" t="s">
        <v>109</v>
      </c>
      <c r="F74" s="200" t="s">
        <v>114</v>
      </c>
      <c r="G74" s="158">
        <v>1</v>
      </c>
    </row>
    <row r="75" spans="1:7" ht="306.75" thickBot="1">
      <c r="A75" s="155"/>
      <c r="B75" s="155"/>
      <c r="C75" s="203"/>
      <c r="D75" s="155"/>
      <c r="E75" s="13" t="s">
        <v>113</v>
      </c>
      <c r="F75" s="201"/>
      <c r="G75" s="159"/>
    </row>
    <row r="76" spans="1:7" ht="190.5" customHeight="1">
      <c r="A76" s="154" t="s">
        <v>27</v>
      </c>
      <c r="B76" s="154" t="s">
        <v>115</v>
      </c>
      <c r="C76" s="171" t="s">
        <v>14</v>
      </c>
      <c r="D76" s="174" t="s">
        <v>116</v>
      </c>
      <c r="E76" s="32" t="s">
        <v>109</v>
      </c>
      <c r="F76" s="200" t="s">
        <v>117</v>
      </c>
      <c r="G76" s="158">
        <v>1</v>
      </c>
    </row>
    <row r="77" spans="1:7" ht="306.75" thickBot="1">
      <c r="A77" s="155"/>
      <c r="B77" s="155"/>
      <c r="C77" s="173"/>
      <c r="D77" s="176"/>
      <c r="E77" s="13" t="s">
        <v>113</v>
      </c>
      <c r="F77" s="201"/>
      <c r="G77" s="159"/>
    </row>
    <row r="78" spans="1:7" ht="15">
      <c r="A78" s="186" t="s">
        <v>118</v>
      </c>
      <c r="B78" s="187"/>
      <c r="C78" s="187"/>
      <c r="D78" s="187"/>
      <c r="E78" s="187"/>
      <c r="F78" s="187"/>
      <c r="G78" s="188"/>
    </row>
    <row r="79" spans="1:7" ht="15.75" thickBot="1">
      <c r="A79" s="189"/>
      <c r="B79" s="190"/>
      <c r="C79" s="190"/>
      <c r="D79" s="190"/>
      <c r="E79" s="190"/>
      <c r="F79" s="190"/>
      <c r="G79" s="191"/>
    </row>
    <row r="80" spans="1:7" ht="63.75">
      <c r="A80" s="154" t="s">
        <v>2</v>
      </c>
      <c r="B80" s="154" t="s">
        <v>119</v>
      </c>
      <c r="C80" s="183" t="s">
        <v>14</v>
      </c>
      <c r="D80" s="198" t="s">
        <v>48</v>
      </c>
      <c r="E80" s="32" t="s">
        <v>109</v>
      </c>
      <c r="F80" s="158" t="s">
        <v>26</v>
      </c>
      <c r="G80" s="158">
        <v>1</v>
      </c>
    </row>
    <row r="81" spans="1:7" ht="409.5" thickBot="1">
      <c r="A81" s="155"/>
      <c r="B81" s="155"/>
      <c r="C81" s="185"/>
      <c r="D81" s="199"/>
      <c r="E81" s="33" t="s">
        <v>120</v>
      </c>
      <c r="F81" s="159"/>
      <c r="G81" s="159"/>
    </row>
    <row r="82" spans="1:7" ht="63.75">
      <c r="A82" s="154" t="s">
        <v>27</v>
      </c>
      <c r="B82" s="154" t="s">
        <v>121</v>
      </c>
      <c r="C82" s="38"/>
      <c r="D82" s="15" t="s">
        <v>122</v>
      </c>
      <c r="E82" s="32" t="s">
        <v>109</v>
      </c>
      <c r="F82" s="158" t="s">
        <v>26</v>
      </c>
      <c r="G82" s="158">
        <v>1</v>
      </c>
    </row>
    <row r="83" spans="1:7" ht="409.5" thickBot="1">
      <c r="A83" s="155"/>
      <c r="B83" s="155"/>
      <c r="C83" s="9" t="s">
        <v>14</v>
      </c>
      <c r="D83" s="5" t="s">
        <v>123</v>
      </c>
      <c r="E83" s="33" t="s">
        <v>124</v>
      </c>
      <c r="F83" s="159"/>
      <c r="G83" s="159"/>
    </row>
    <row r="84" spans="1:7" ht="165.75">
      <c r="A84" s="154" t="s">
        <v>31</v>
      </c>
      <c r="B84" s="15" t="s">
        <v>125</v>
      </c>
      <c r="C84" s="38"/>
      <c r="D84" s="15" t="s">
        <v>122</v>
      </c>
      <c r="E84" s="171" t="s">
        <v>127</v>
      </c>
      <c r="F84" s="196" t="s">
        <v>128</v>
      </c>
      <c r="G84" s="196">
        <v>0</v>
      </c>
    </row>
    <row r="85" spans="1:7" ht="357.75" thickBot="1">
      <c r="A85" s="155"/>
      <c r="B85" s="5" t="s">
        <v>126</v>
      </c>
      <c r="C85" s="39" t="s">
        <v>14</v>
      </c>
      <c r="D85" s="5" t="s">
        <v>123</v>
      </c>
      <c r="E85" s="173"/>
      <c r="F85" s="197"/>
      <c r="G85" s="197"/>
    </row>
    <row r="86" spans="1:7" ht="15">
      <c r="A86" s="186" t="s">
        <v>129</v>
      </c>
      <c r="B86" s="187"/>
      <c r="C86" s="187"/>
      <c r="D86" s="187"/>
      <c r="E86" s="187"/>
      <c r="F86" s="188"/>
      <c r="G86" s="192"/>
    </row>
    <row r="87" spans="1:7" ht="15.75" thickBot="1">
      <c r="A87" s="189"/>
      <c r="B87" s="190"/>
      <c r="C87" s="190"/>
      <c r="D87" s="190"/>
      <c r="E87" s="190"/>
      <c r="F87" s="191"/>
      <c r="G87" s="193"/>
    </row>
    <row r="88" spans="1:7" ht="63.75">
      <c r="A88" s="194" t="s">
        <v>2</v>
      </c>
      <c r="B88" s="154" t="s">
        <v>130</v>
      </c>
      <c r="C88" s="183" t="s">
        <v>14</v>
      </c>
      <c r="D88" s="15" t="s">
        <v>131</v>
      </c>
      <c r="E88" s="32" t="s">
        <v>109</v>
      </c>
      <c r="F88" s="158" t="s">
        <v>26</v>
      </c>
      <c r="G88" s="158">
        <v>1</v>
      </c>
    </row>
    <row r="89" spans="1:7" ht="409.5" thickBot="1">
      <c r="A89" s="195"/>
      <c r="B89" s="155"/>
      <c r="C89" s="185"/>
      <c r="D89" s="5" t="s">
        <v>123</v>
      </c>
      <c r="E89" s="33" t="s">
        <v>132</v>
      </c>
      <c r="F89" s="159"/>
      <c r="G89" s="159"/>
    </row>
    <row r="90" spans="1:7" ht="204">
      <c r="A90" s="174" t="s">
        <v>27</v>
      </c>
      <c r="B90" s="15" t="s">
        <v>133</v>
      </c>
      <c r="C90" s="183" t="s">
        <v>14</v>
      </c>
      <c r="D90" s="154" t="s">
        <v>135</v>
      </c>
      <c r="E90" s="15" t="s">
        <v>133</v>
      </c>
      <c r="F90" s="17" t="s">
        <v>136</v>
      </c>
      <c r="G90" s="158">
        <v>1</v>
      </c>
    </row>
    <row r="91" spans="1:7" ht="51">
      <c r="A91" s="175"/>
      <c r="B91" s="15" t="s">
        <v>134</v>
      </c>
      <c r="C91" s="184"/>
      <c r="D91" s="167"/>
      <c r="E91" s="15" t="s">
        <v>134</v>
      </c>
      <c r="F91" s="16" t="s">
        <v>137</v>
      </c>
      <c r="G91" s="166"/>
    </row>
    <row r="92" spans="1:7" ht="15.75" thickBot="1">
      <c r="A92" s="176"/>
      <c r="B92" s="4"/>
      <c r="C92" s="185"/>
      <c r="D92" s="155"/>
      <c r="E92" s="4"/>
      <c r="F92" s="4"/>
      <c r="G92" s="159"/>
    </row>
    <row r="93" spans="1:7" ht="58.5" customHeight="1">
      <c r="A93" s="174" t="s">
        <v>138</v>
      </c>
      <c r="B93" s="154" t="s">
        <v>139</v>
      </c>
      <c r="C93" s="183" t="s">
        <v>14</v>
      </c>
      <c r="D93" s="154" t="s">
        <v>140</v>
      </c>
      <c r="E93" s="154" t="s">
        <v>139</v>
      </c>
      <c r="F93" s="158" t="s">
        <v>136</v>
      </c>
      <c r="G93" s="158">
        <v>1</v>
      </c>
    </row>
    <row r="94" spans="1:7" ht="15">
      <c r="A94" s="175"/>
      <c r="B94" s="167"/>
      <c r="C94" s="184"/>
      <c r="D94" s="167"/>
      <c r="E94" s="167"/>
      <c r="F94" s="166"/>
      <c r="G94" s="166"/>
    </row>
    <row r="95" spans="1:7" ht="15.75" thickBot="1">
      <c r="A95" s="176"/>
      <c r="B95" s="155"/>
      <c r="C95" s="185"/>
      <c r="D95" s="155"/>
      <c r="E95" s="155"/>
      <c r="F95" s="159"/>
      <c r="G95" s="159"/>
    </row>
    <row r="96" spans="1:7" ht="58.5" customHeight="1">
      <c r="A96" s="174" t="s">
        <v>141</v>
      </c>
      <c r="B96" s="154" t="s">
        <v>142</v>
      </c>
      <c r="C96" s="183" t="s">
        <v>14</v>
      </c>
      <c r="D96" s="154" t="s">
        <v>143</v>
      </c>
      <c r="E96" s="174" t="s">
        <v>142</v>
      </c>
      <c r="F96" s="158" t="s">
        <v>136</v>
      </c>
      <c r="G96" s="158">
        <v>1</v>
      </c>
    </row>
    <row r="97" spans="1:7" ht="15">
      <c r="A97" s="175"/>
      <c r="B97" s="167"/>
      <c r="C97" s="184"/>
      <c r="D97" s="167"/>
      <c r="E97" s="175"/>
      <c r="F97" s="166"/>
      <c r="G97" s="166"/>
    </row>
    <row r="98" spans="1:7" ht="15.75" thickBot="1">
      <c r="A98" s="176"/>
      <c r="B98" s="155"/>
      <c r="C98" s="185"/>
      <c r="D98" s="155"/>
      <c r="E98" s="176"/>
      <c r="F98" s="159"/>
      <c r="G98" s="159"/>
    </row>
    <row r="99" spans="1:7" ht="58.5" customHeight="1">
      <c r="A99" s="174" t="s">
        <v>144</v>
      </c>
      <c r="B99" s="154" t="s">
        <v>145</v>
      </c>
      <c r="C99" s="183" t="s">
        <v>14</v>
      </c>
      <c r="D99" s="154" t="s">
        <v>143</v>
      </c>
      <c r="E99" s="171" t="s">
        <v>145</v>
      </c>
      <c r="F99" s="158" t="s">
        <v>136</v>
      </c>
      <c r="G99" s="158">
        <v>1</v>
      </c>
    </row>
    <row r="100" spans="1:7" ht="15">
      <c r="A100" s="175"/>
      <c r="B100" s="167"/>
      <c r="C100" s="184"/>
      <c r="D100" s="167"/>
      <c r="E100" s="172"/>
      <c r="F100" s="166"/>
      <c r="G100" s="166"/>
    </row>
    <row r="101" spans="1:7" ht="15.75" thickBot="1">
      <c r="A101" s="176"/>
      <c r="B101" s="155"/>
      <c r="C101" s="185"/>
      <c r="D101" s="155"/>
      <c r="E101" s="173"/>
      <c r="F101" s="159"/>
      <c r="G101" s="159"/>
    </row>
    <row r="102" spans="1:7" ht="58.5" customHeight="1">
      <c r="A102" s="174" t="s">
        <v>146</v>
      </c>
      <c r="B102" s="154" t="s">
        <v>147</v>
      </c>
      <c r="C102" s="183" t="s">
        <v>14</v>
      </c>
      <c r="D102" s="154" t="s">
        <v>143</v>
      </c>
      <c r="E102" s="171" t="s">
        <v>147</v>
      </c>
      <c r="F102" s="158" t="s">
        <v>136</v>
      </c>
      <c r="G102" s="158">
        <v>1</v>
      </c>
    </row>
    <row r="103" spans="1:7" ht="15">
      <c r="A103" s="175"/>
      <c r="B103" s="167"/>
      <c r="C103" s="184"/>
      <c r="D103" s="167"/>
      <c r="E103" s="172"/>
      <c r="F103" s="166"/>
      <c r="G103" s="166"/>
    </row>
    <row r="104" spans="1:7" ht="15.75" thickBot="1">
      <c r="A104" s="176"/>
      <c r="B104" s="155"/>
      <c r="C104" s="185"/>
      <c r="D104" s="155"/>
      <c r="E104" s="173"/>
      <c r="F104" s="159"/>
      <c r="G104" s="159"/>
    </row>
    <row r="105" spans="1:7" ht="71.25" customHeight="1">
      <c r="A105" s="174" t="s">
        <v>148</v>
      </c>
      <c r="B105" s="154" t="s">
        <v>149</v>
      </c>
      <c r="C105" s="183" t="s">
        <v>14</v>
      </c>
      <c r="D105" s="154" t="s">
        <v>143</v>
      </c>
      <c r="E105" s="171" t="s">
        <v>149</v>
      </c>
      <c r="F105" s="158" t="s">
        <v>136</v>
      </c>
      <c r="G105" s="158">
        <v>1</v>
      </c>
    </row>
    <row r="106" spans="1:7" ht="15">
      <c r="A106" s="175"/>
      <c r="B106" s="167"/>
      <c r="C106" s="184"/>
      <c r="D106" s="167"/>
      <c r="E106" s="172"/>
      <c r="F106" s="166"/>
      <c r="G106" s="166"/>
    </row>
    <row r="107" spans="1:7" ht="15.75" thickBot="1">
      <c r="A107" s="176"/>
      <c r="B107" s="155"/>
      <c r="C107" s="185"/>
      <c r="D107" s="155"/>
      <c r="E107" s="173"/>
      <c r="F107" s="159"/>
      <c r="G107" s="159"/>
    </row>
    <row r="108" spans="1:7" ht="58.5" customHeight="1">
      <c r="A108" s="174" t="s">
        <v>150</v>
      </c>
      <c r="B108" s="154" t="s">
        <v>151</v>
      </c>
      <c r="C108" s="183" t="s">
        <v>14</v>
      </c>
      <c r="D108" s="154" t="s">
        <v>143</v>
      </c>
      <c r="E108" s="171" t="s">
        <v>151</v>
      </c>
      <c r="F108" s="158" t="s">
        <v>136</v>
      </c>
      <c r="G108" s="158">
        <v>1</v>
      </c>
    </row>
    <row r="109" spans="1:7" ht="15">
      <c r="A109" s="175"/>
      <c r="B109" s="167"/>
      <c r="C109" s="184"/>
      <c r="D109" s="167"/>
      <c r="E109" s="172"/>
      <c r="F109" s="166"/>
      <c r="G109" s="166"/>
    </row>
    <row r="110" spans="1:7" ht="15.75" thickBot="1">
      <c r="A110" s="176"/>
      <c r="B110" s="155"/>
      <c r="C110" s="185"/>
      <c r="D110" s="155"/>
      <c r="E110" s="173"/>
      <c r="F110" s="159"/>
      <c r="G110" s="159"/>
    </row>
    <row r="111" spans="1:7" ht="204.75" thickBot="1">
      <c r="A111" s="28" t="s">
        <v>152</v>
      </c>
      <c r="B111" s="5" t="s">
        <v>153</v>
      </c>
      <c r="C111" s="40" t="s">
        <v>14</v>
      </c>
      <c r="D111" s="5" t="s">
        <v>143</v>
      </c>
      <c r="E111" s="33" t="s">
        <v>153</v>
      </c>
      <c r="F111" s="13"/>
      <c r="G111" s="13"/>
    </row>
    <row r="112" spans="1:7" ht="25.5">
      <c r="A112" s="160" t="s">
        <v>154</v>
      </c>
      <c r="B112" s="160" t="s">
        <v>155</v>
      </c>
      <c r="C112" s="163" t="s">
        <v>14</v>
      </c>
      <c r="D112" s="41" t="s">
        <v>156</v>
      </c>
      <c r="E112" s="171" t="s">
        <v>159</v>
      </c>
      <c r="F112" s="158" t="s">
        <v>136</v>
      </c>
      <c r="G112" s="158">
        <v>1</v>
      </c>
    </row>
    <row r="113" spans="1:7" ht="38.25">
      <c r="A113" s="161"/>
      <c r="B113" s="161"/>
      <c r="C113" s="164"/>
      <c r="D113" s="41" t="s">
        <v>157</v>
      </c>
      <c r="E113" s="172"/>
      <c r="F113" s="166"/>
      <c r="G113" s="166"/>
    </row>
    <row r="114" spans="1:7" ht="38.25">
      <c r="A114" s="161"/>
      <c r="B114" s="161"/>
      <c r="C114" s="164"/>
      <c r="D114" s="41" t="s">
        <v>158</v>
      </c>
      <c r="E114" s="172"/>
      <c r="F114" s="166"/>
      <c r="G114" s="166"/>
    </row>
    <row r="115" spans="1:7" ht="15.75" thickBot="1">
      <c r="A115" s="162"/>
      <c r="B115" s="162"/>
      <c r="C115" s="165"/>
      <c r="D115" s="42">
        <v>100</v>
      </c>
      <c r="E115" s="173"/>
      <c r="F115" s="159"/>
      <c r="G115" s="159"/>
    </row>
    <row r="116" spans="1:7" ht="25.5">
      <c r="A116" s="160" t="s">
        <v>160</v>
      </c>
      <c r="B116" s="160" t="s">
        <v>161</v>
      </c>
      <c r="C116" s="163" t="s">
        <v>14</v>
      </c>
      <c r="D116" s="41" t="s">
        <v>156</v>
      </c>
      <c r="E116" s="171" t="s">
        <v>162</v>
      </c>
      <c r="F116" s="174"/>
      <c r="G116" s="174"/>
    </row>
    <row r="117" spans="1:7" ht="38.25">
      <c r="A117" s="161"/>
      <c r="B117" s="161"/>
      <c r="C117" s="164"/>
      <c r="D117" s="41" t="s">
        <v>157</v>
      </c>
      <c r="E117" s="172"/>
      <c r="F117" s="175"/>
      <c r="G117" s="175"/>
    </row>
    <row r="118" spans="1:7" ht="38.25">
      <c r="A118" s="161"/>
      <c r="B118" s="161"/>
      <c r="C118" s="164"/>
      <c r="D118" s="41" t="s">
        <v>158</v>
      </c>
      <c r="E118" s="172"/>
      <c r="F118" s="175"/>
      <c r="G118" s="175"/>
    </row>
    <row r="119" spans="1:7" ht="15.75" thickBot="1">
      <c r="A119" s="162"/>
      <c r="B119" s="162"/>
      <c r="C119" s="165"/>
      <c r="D119" s="42">
        <v>100</v>
      </c>
      <c r="E119" s="173"/>
      <c r="F119" s="176"/>
      <c r="G119" s="176"/>
    </row>
    <row r="120" spans="1:7" ht="25.5">
      <c r="A120" s="160" t="s">
        <v>163</v>
      </c>
      <c r="B120" s="160" t="s">
        <v>164</v>
      </c>
      <c r="C120" s="163" t="s">
        <v>14</v>
      </c>
      <c r="D120" s="41" t="s">
        <v>156</v>
      </c>
      <c r="E120" s="171" t="s">
        <v>165</v>
      </c>
      <c r="F120" s="158" t="s">
        <v>136</v>
      </c>
      <c r="G120" s="158">
        <v>1</v>
      </c>
    </row>
    <row r="121" spans="1:7" ht="38.25">
      <c r="A121" s="161"/>
      <c r="B121" s="161"/>
      <c r="C121" s="164"/>
      <c r="D121" s="41" t="s">
        <v>157</v>
      </c>
      <c r="E121" s="172"/>
      <c r="F121" s="166"/>
      <c r="G121" s="166"/>
    </row>
    <row r="122" spans="1:7" ht="38.25">
      <c r="A122" s="161"/>
      <c r="B122" s="161"/>
      <c r="C122" s="164"/>
      <c r="D122" s="41" t="s">
        <v>158</v>
      </c>
      <c r="E122" s="172"/>
      <c r="F122" s="166"/>
      <c r="G122" s="166"/>
    </row>
    <row r="123" spans="1:7" ht="15.75" thickBot="1">
      <c r="A123" s="162"/>
      <c r="B123" s="162"/>
      <c r="C123" s="165"/>
      <c r="D123" s="42">
        <v>100</v>
      </c>
      <c r="E123" s="173"/>
      <c r="F123" s="159"/>
      <c r="G123" s="159"/>
    </row>
    <row r="124" spans="1:7" ht="48" customHeight="1">
      <c r="A124" s="177">
        <v>42310</v>
      </c>
      <c r="B124" s="180" t="s">
        <v>166</v>
      </c>
      <c r="C124" s="163" t="s">
        <v>14</v>
      </c>
      <c r="D124" s="41" t="s">
        <v>167</v>
      </c>
      <c r="E124" s="171" t="s">
        <v>166</v>
      </c>
      <c r="F124" s="158" t="s">
        <v>136</v>
      </c>
      <c r="G124" s="158">
        <v>1</v>
      </c>
    </row>
    <row r="125" spans="1:7" ht="38.25">
      <c r="A125" s="178"/>
      <c r="B125" s="181"/>
      <c r="C125" s="164"/>
      <c r="D125" s="41" t="s">
        <v>157</v>
      </c>
      <c r="E125" s="172"/>
      <c r="F125" s="166"/>
      <c r="G125" s="166"/>
    </row>
    <row r="126" spans="1:7" ht="38.25">
      <c r="A126" s="178"/>
      <c r="B126" s="181"/>
      <c r="C126" s="164"/>
      <c r="D126" s="41" t="s">
        <v>158</v>
      </c>
      <c r="E126" s="172"/>
      <c r="F126" s="166"/>
      <c r="G126" s="166"/>
    </row>
    <row r="127" spans="1:7" ht="15.75" thickBot="1">
      <c r="A127" s="179"/>
      <c r="B127" s="182"/>
      <c r="C127" s="165"/>
      <c r="D127" s="33">
        <v>100</v>
      </c>
      <c r="E127" s="173"/>
      <c r="F127" s="159"/>
      <c r="G127" s="159"/>
    </row>
    <row r="128" spans="1:7" ht="25.5">
      <c r="A128" s="160" t="s">
        <v>168</v>
      </c>
      <c r="B128" s="160" t="s">
        <v>169</v>
      </c>
      <c r="C128" s="163" t="s">
        <v>14</v>
      </c>
      <c r="D128" s="41" t="s">
        <v>156</v>
      </c>
      <c r="E128" s="171" t="s">
        <v>170</v>
      </c>
      <c r="F128" s="174"/>
      <c r="G128" s="174"/>
    </row>
    <row r="129" spans="1:7" ht="38.25">
      <c r="A129" s="161"/>
      <c r="B129" s="161"/>
      <c r="C129" s="164"/>
      <c r="D129" s="41" t="s">
        <v>157</v>
      </c>
      <c r="E129" s="172"/>
      <c r="F129" s="175"/>
      <c r="G129" s="175"/>
    </row>
    <row r="130" spans="1:7" ht="38.25">
      <c r="A130" s="161"/>
      <c r="B130" s="161"/>
      <c r="C130" s="164"/>
      <c r="D130" s="41" t="s">
        <v>158</v>
      </c>
      <c r="E130" s="172"/>
      <c r="F130" s="175"/>
      <c r="G130" s="175"/>
    </row>
    <row r="131" spans="1:7" ht="15.75" thickBot="1">
      <c r="A131" s="162"/>
      <c r="B131" s="162"/>
      <c r="C131" s="165"/>
      <c r="D131" s="42">
        <v>100</v>
      </c>
      <c r="E131" s="173"/>
      <c r="F131" s="176"/>
      <c r="G131" s="176"/>
    </row>
    <row r="132" spans="1:7" ht="25.5">
      <c r="A132" s="160" t="s">
        <v>171</v>
      </c>
      <c r="B132" s="160" t="s">
        <v>172</v>
      </c>
      <c r="C132" s="163" t="s">
        <v>14</v>
      </c>
      <c r="D132" s="41" t="s">
        <v>156</v>
      </c>
      <c r="E132" s="171" t="s">
        <v>173</v>
      </c>
      <c r="F132" s="158" t="s">
        <v>136</v>
      </c>
      <c r="G132" s="158">
        <v>1</v>
      </c>
    </row>
    <row r="133" spans="1:7" ht="38.25">
      <c r="A133" s="161"/>
      <c r="B133" s="161"/>
      <c r="C133" s="164"/>
      <c r="D133" s="41" t="s">
        <v>157</v>
      </c>
      <c r="E133" s="172"/>
      <c r="F133" s="166"/>
      <c r="G133" s="166"/>
    </row>
    <row r="134" spans="1:7" ht="38.25">
      <c r="A134" s="161"/>
      <c r="B134" s="161"/>
      <c r="C134" s="164"/>
      <c r="D134" s="41" t="s">
        <v>158</v>
      </c>
      <c r="E134" s="172"/>
      <c r="F134" s="166"/>
      <c r="G134" s="166"/>
    </row>
    <row r="135" spans="1:7" ht="15.75" thickBot="1">
      <c r="A135" s="162"/>
      <c r="B135" s="162"/>
      <c r="C135" s="165"/>
      <c r="D135" s="42">
        <v>100</v>
      </c>
      <c r="E135" s="173"/>
      <c r="F135" s="159"/>
      <c r="G135" s="159"/>
    </row>
    <row r="136" spans="1:7" ht="63.75">
      <c r="A136" s="160" t="s">
        <v>174</v>
      </c>
      <c r="B136" s="160" t="s">
        <v>175</v>
      </c>
      <c r="C136" s="163" t="s">
        <v>14</v>
      </c>
      <c r="D136" s="41" t="s">
        <v>156</v>
      </c>
      <c r="E136" s="32" t="s">
        <v>109</v>
      </c>
      <c r="F136" s="158" t="s">
        <v>136</v>
      </c>
      <c r="G136" s="158">
        <v>1</v>
      </c>
    </row>
    <row r="137" spans="1:7" ht="409.5">
      <c r="A137" s="161"/>
      <c r="B137" s="161"/>
      <c r="C137" s="164"/>
      <c r="D137" s="41" t="s">
        <v>157</v>
      </c>
      <c r="E137" s="32" t="s">
        <v>176</v>
      </c>
      <c r="F137" s="166"/>
      <c r="G137" s="166"/>
    </row>
    <row r="138" spans="1:7" ht="38.25">
      <c r="A138" s="161"/>
      <c r="B138" s="161"/>
      <c r="C138" s="164"/>
      <c r="D138" s="41" t="s">
        <v>158</v>
      </c>
      <c r="E138" s="18"/>
      <c r="F138" s="166"/>
      <c r="G138" s="166"/>
    </row>
    <row r="139" spans="1:7" ht="15.75" thickBot="1">
      <c r="A139" s="162"/>
      <c r="B139" s="162"/>
      <c r="C139" s="165"/>
      <c r="D139" s="42">
        <v>100</v>
      </c>
      <c r="E139" s="4"/>
      <c r="F139" s="159"/>
      <c r="G139" s="159"/>
    </row>
    <row r="140" spans="1:7" ht="409.5" customHeight="1">
      <c r="A140" s="160" t="s">
        <v>177</v>
      </c>
      <c r="B140" s="160" t="s">
        <v>178</v>
      </c>
      <c r="C140" s="20" t="s">
        <v>179</v>
      </c>
      <c r="D140" s="41">
        <v>0</v>
      </c>
      <c r="E140" s="154" t="s">
        <v>182</v>
      </c>
      <c r="F140" s="168" t="s">
        <v>181</v>
      </c>
      <c r="G140" s="41"/>
    </row>
    <row r="141" spans="1:7" ht="15">
      <c r="A141" s="161"/>
      <c r="B141" s="161"/>
      <c r="C141" s="20"/>
      <c r="D141" s="41"/>
      <c r="E141" s="167"/>
      <c r="F141" s="169"/>
      <c r="G141" s="43">
        <v>1</v>
      </c>
    </row>
    <row r="142" spans="1:7" ht="15">
      <c r="A142" s="161"/>
      <c r="B142" s="161"/>
      <c r="C142" s="20"/>
      <c r="D142" s="41"/>
      <c r="E142" s="167"/>
      <c r="F142" s="169"/>
      <c r="G142" s="18"/>
    </row>
    <row r="143" spans="1:7" ht="25.5">
      <c r="A143" s="161"/>
      <c r="B143" s="161"/>
      <c r="C143" s="20" t="s">
        <v>180</v>
      </c>
      <c r="D143" s="41">
        <v>0.5</v>
      </c>
      <c r="E143" s="167"/>
      <c r="F143" s="169"/>
      <c r="G143" s="18"/>
    </row>
    <row r="144" spans="1:7" ht="15">
      <c r="A144" s="161"/>
      <c r="B144" s="161"/>
      <c r="C144" s="20"/>
      <c r="D144" s="41"/>
      <c r="E144" s="167"/>
      <c r="F144" s="169"/>
      <c r="G144" s="18"/>
    </row>
    <row r="145" spans="1:7" ht="15">
      <c r="A145" s="161"/>
      <c r="B145" s="161"/>
      <c r="C145" s="20"/>
      <c r="D145" s="41"/>
      <c r="E145" s="167"/>
      <c r="F145" s="169"/>
      <c r="G145" s="18"/>
    </row>
    <row r="146" spans="1:7" ht="39" thickBot="1">
      <c r="A146" s="162"/>
      <c r="B146" s="162"/>
      <c r="C146" s="21" t="s">
        <v>181</v>
      </c>
      <c r="D146" s="42">
        <v>1</v>
      </c>
      <c r="E146" s="155"/>
      <c r="F146" s="170"/>
      <c r="G146" s="4"/>
    </row>
    <row r="147" spans="1:7" ht="16.5" thickBot="1">
      <c r="A147" s="44"/>
      <c r="B147" s="5"/>
      <c r="C147" s="5"/>
      <c r="D147" s="12"/>
      <c r="E147" s="10"/>
      <c r="F147" s="5"/>
      <c r="G147" s="12"/>
    </row>
    <row r="148" spans="1:7" ht="63.75">
      <c r="A148" s="154" t="s">
        <v>107</v>
      </c>
      <c r="B148" s="154" t="s">
        <v>183</v>
      </c>
      <c r="C148" s="156" t="s">
        <v>184</v>
      </c>
      <c r="D148" s="154" t="s">
        <v>185</v>
      </c>
      <c r="E148" s="32" t="s">
        <v>109</v>
      </c>
      <c r="F148" s="158" t="s">
        <v>26</v>
      </c>
      <c r="G148" s="158">
        <v>1</v>
      </c>
    </row>
    <row r="149" spans="1:7" ht="409.5" thickBot="1">
      <c r="A149" s="155"/>
      <c r="B149" s="155"/>
      <c r="C149" s="157"/>
      <c r="D149" s="155"/>
      <c r="E149" s="33" t="s">
        <v>186</v>
      </c>
      <c r="F149" s="159"/>
      <c r="G149" s="159"/>
    </row>
  </sheetData>
  <sheetProtection/>
  <mergeCells count="266">
    <mergeCell ref="E1:G1"/>
    <mergeCell ref="A3:A4"/>
    <mergeCell ref="B3:F4"/>
    <mergeCell ref="G3:G4"/>
    <mergeCell ref="A6:A9"/>
    <mergeCell ref="B6:B9"/>
    <mergeCell ref="C6:C9"/>
    <mergeCell ref="D6:D9"/>
    <mergeCell ref="E6:E9"/>
    <mergeCell ref="F6:F9"/>
    <mergeCell ref="A17:A18"/>
    <mergeCell ref="B17:B18"/>
    <mergeCell ref="C17:C18"/>
    <mergeCell ref="D17:D18"/>
    <mergeCell ref="F17:F18"/>
    <mergeCell ref="G17:G18"/>
    <mergeCell ref="G6:G9"/>
    <mergeCell ref="A10:A16"/>
    <mergeCell ref="B10:B16"/>
    <mergeCell ref="D10:D16"/>
    <mergeCell ref="E10:E16"/>
    <mergeCell ref="F10:F16"/>
    <mergeCell ref="G10:G16"/>
    <mergeCell ref="G21:G22"/>
    <mergeCell ref="A23:A24"/>
    <mergeCell ref="C23:C24"/>
    <mergeCell ref="D23:D24"/>
    <mergeCell ref="E23:E24"/>
    <mergeCell ref="F23:F24"/>
    <mergeCell ref="G23:G24"/>
    <mergeCell ref="A21:A22"/>
    <mergeCell ref="B21:B22"/>
    <mergeCell ref="C21:C22"/>
    <mergeCell ref="D21:D22"/>
    <mergeCell ref="E21:E22"/>
    <mergeCell ref="F21:F22"/>
    <mergeCell ref="A31:A35"/>
    <mergeCell ref="C31:C35"/>
    <mergeCell ref="D31:D35"/>
    <mergeCell ref="E31:E35"/>
    <mergeCell ref="F31:F35"/>
    <mergeCell ref="G31:G35"/>
    <mergeCell ref="G25:G26"/>
    <mergeCell ref="A27:A30"/>
    <mergeCell ref="C27:C30"/>
    <mergeCell ref="D27:D30"/>
    <mergeCell ref="E27:E30"/>
    <mergeCell ref="F27:F30"/>
    <mergeCell ref="G27:G30"/>
    <mergeCell ref="A25:A26"/>
    <mergeCell ref="B25:B26"/>
    <mergeCell ref="C25:C26"/>
    <mergeCell ref="D25:D26"/>
    <mergeCell ref="E25:E26"/>
    <mergeCell ref="F25:F26"/>
    <mergeCell ref="G37:G38"/>
    <mergeCell ref="A40:A42"/>
    <mergeCell ref="C40:C42"/>
    <mergeCell ref="D40:D42"/>
    <mergeCell ref="F40:F42"/>
    <mergeCell ref="G40:G42"/>
    <mergeCell ref="A37:A38"/>
    <mergeCell ref="B37:B38"/>
    <mergeCell ref="C37:C38"/>
    <mergeCell ref="D37:D38"/>
    <mergeCell ref="E37:E38"/>
    <mergeCell ref="F37:F38"/>
    <mergeCell ref="A49:A50"/>
    <mergeCell ref="B49:B50"/>
    <mergeCell ref="C49:C50"/>
    <mergeCell ref="D49:D50"/>
    <mergeCell ref="F49:F50"/>
    <mergeCell ref="G49:G50"/>
    <mergeCell ref="G44:G45"/>
    <mergeCell ref="A47:A48"/>
    <mergeCell ref="B47:B48"/>
    <mergeCell ref="C47:C48"/>
    <mergeCell ref="D47:D48"/>
    <mergeCell ref="E47:E48"/>
    <mergeCell ref="F47:F48"/>
    <mergeCell ref="G47:G48"/>
    <mergeCell ref="A44:A45"/>
    <mergeCell ref="B44:B45"/>
    <mergeCell ref="C44:C45"/>
    <mergeCell ref="D44:D45"/>
    <mergeCell ref="E44:E45"/>
    <mergeCell ref="F44:F45"/>
    <mergeCell ref="A58:A60"/>
    <mergeCell ref="B58:B60"/>
    <mergeCell ref="C58:C60"/>
    <mergeCell ref="D58:D60"/>
    <mergeCell ref="E58:E60"/>
    <mergeCell ref="F58:F60"/>
    <mergeCell ref="A51:F52"/>
    <mergeCell ref="G51:G52"/>
    <mergeCell ref="A54:A57"/>
    <mergeCell ref="B54:B57"/>
    <mergeCell ref="C54:C57"/>
    <mergeCell ref="D54:D57"/>
    <mergeCell ref="F54:F57"/>
    <mergeCell ref="G54:G57"/>
    <mergeCell ref="G62:G63"/>
    <mergeCell ref="A64:A65"/>
    <mergeCell ref="B64:B65"/>
    <mergeCell ref="D64:D65"/>
    <mergeCell ref="F64:F65"/>
    <mergeCell ref="G64:G65"/>
    <mergeCell ref="A62:A63"/>
    <mergeCell ref="B62:B63"/>
    <mergeCell ref="C62:C63"/>
    <mergeCell ref="D62:D63"/>
    <mergeCell ref="E62:E63"/>
    <mergeCell ref="F62:F63"/>
    <mergeCell ref="G66:G67"/>
    <mergeCell ref="A68:A69"/>
    <mergeCell ref="B68:B69"/>
    <mergeCell ref="C68:C69"/>
    <mergeCell ref="D68:D69"/>
    <mergeCell ref="E68:E69"/>
    <mergeCell ref="F68:F69"/>
    <mergeCell ref="G68:G69"/>
    <mergeCell ref="A66:A67"/>
    <mergeCell ref="B66:B67"/>
    <mergeCell ref="C66:C67"/>
    <mergeCell ref="D66:D67"/>
    <mergeCell ref="E66:E67"/>
    <mergeCell ref="F66:F67"/>
    <mergeCell ref="A72:F73"/>
    <mergeCell ref="G72:G73"/>
    <mergeCell ref="A74:A75"/>
    <mergeCell ref="B74:B75"/>
    <mergeCell ref="C74:C75"/>
    <mergeCell ref="D74:D75"/>
    <mergeCell ref="F74:F75"/>
    <mergeCell ref="G74:G75"/>
    <mergeCell ref="A70:A71"/>
    <mergeCell ref="B70:B71"/>
    <mergeCell ref="C70:C71"/>
    <mergeCell ref="D70:D71"/>
    <mergeCell ref="F70:F71"/>
    <mergeCell ref="G70:G71"/>
    <mergeCell ref="A78:G79"/>
    <mergeCell ref="A80:A81"/>
    <mergeCell ref="B80:B81"/>
    <mergeCell ref="C80:C81"/>
    <mergeCell ref="D80:D81"/>
    <mergeCell ref="F80:F81"/>
    <mergeCell ref="G80:G81"/>
    <mergeCell ref="A76:A77"/>
    <mergeCell ref="B76:B77"/>
    <mergeCell ref="C76:C77"/>
    <mergeCell ref="D76:D77"/>
    <mergeCell ref="F76:F77"/>
    <mergeCell ref="G76:G77"/>
    <mergeCell ref="A86:F87"/>
    <mergeCell ref="G86:G87"/>
    <mergeCell ref="A88:A89"/>
    <mergeCell ref="B88:B89"/>
    <mergeCell ref="C88:C89"/>
    <mergeCell ref="F88:F89"/>
    <mergeCell ref="G88:G89"/>
    <mergeCell ref="A82:A83"/>
    <mergeCell ref="B82:B83"/>
    <mergeCell ref="F82:F83"/>
    <mergeCell ref="G82:G83"/>
    <mergeCell ref="A84:A85"/>
    <mergeCell ref="E84:E85"/>
    <mergeCell ref="F84:F85"/>
    <mergeCell ref="G84:G85"/>
    <mergeCell ref="G93:G95"/>
    <mergeCell ref="A96:A98"/>
    <mergeCell ref="B96:B98"/>
    <mergeCell ref="C96:C98"/>
    <mergeCell ref="D96:D98"/>
    <mergeCell ref="E96:E98"/>
    <mergeCell ref="F96:F98"/>
    <mergeCell ref="G96:G98"/>
    <mergeCell ref="A90:A92"/>
    <mergeCell ref="C90:C92"/>
    <mergeCell ref="D90:D92"/>
    <mergeCell ref="G90:G92"/>
    <mergeCell ref="A93:A95"/>
    <mergeCell ref="B93:B95"/>
    <mergeCell ref="C93:C95"/>
    <mergeCell ref="D93:D95"/>
    <mergeCell ref="E93:E95"/>
    <mergeCell ref="F93:F95"/>
    <mergeCell ref="G99:G101"/>
    <mergeCell ref="A102:A104"/>
    <mergeCell ref="B102:B104"/>
    <mergeCell ref="C102:C104"/>
    <mergeCell ref="D102:D104"/>
    <mergeCell ref="E102:E104"/>
    <mergeCell ref="F102:F104"/>
    <mergeCell ref="G102:G104"/>
    <mergeCell ref="A99:A101"/>
    <mergeCell ref="B99:B101"/>
    <mergeCell ref="C99:C101"/>
    <mergeCell ref="D99:D101"/>
    <mergeCell ref="E99:E101"/>
    <mergeCell ref="F99:F101"/>
    <mergeCell ref="G105:G107"/>
    <mergeCell ref="A108:A110"/>
    <mergeCell ref="B108:B110"/>
    <mergeCell ref="C108:C110"/>
    <mergeCell ref="D108:D110"/>
    <mergeCell ref="E108:E110"/>
    <mergeCell ref="F108:F110"/>
    <mergeCell ref="G108:G110"/>
    <mergeCell ref="A105:A107"/>
    <mergeCell ref="B105:B107"/>
    <mergeCell ref="C105:C107"/>
    <mergeCell ref="D105:D107"/>
    <mergeCell ref="E105:E107"/>
    <mergeCell ref="F105:F107"/>
    <mergeCell ref="A116:A119"/>
    <mergeCell ref="B116:B119"/>
    <mergeCell ref="C116:C119"/>
    <mergeCell ref="E116:E119"/>
    <mergeCell ref="F116:F119"/>
    <mergeCell ref="G116:G119"/>
    <mergeCell ref="A112:A115"/>
    <mergeCell ref="B112:B115"/>
    <mergeCell ref="C112:C115"/>
    <mergeCell ref="E112:E115"/>
    <mergeCell ref="F112:F115"/>
    <mergeCell ref="G112:G115"/>
    <mergeCell ref="A124:A127"/>
    <mergeCell ref="B124:B127"/>
    <mergeCell ref="C124:C127"/>
    <mergeCell ref="E124:E127"/>
    <mergeCell ref="F124:F127"/>
    <mergeCell ref="G124:G127"/>
    <mergeCell ref="A120:A123"/>
    <mergeCell ref="B120:B123"/>
    <mergeCell ref="C120:C123"/>
    <mergeCell ref="E120:E123"/>
    <mergeCell ref="F120:F123"/>
    <mergeCell ref="G120:G123"/>
    <mergeCell ref="A132:A135"/>
    <mergeCell ref="B132:B135"/>
    <mergeCell ref="C132:C135"/>
    <mergeCell ref="E132:E135"/>
    <mergeCell ref="F132:F135"/>
    <mergeCell ref="G132:G135"/>
    <mergeCell ref="A128:A131"/>
    <mergeCell ref="B128:B131"/>
    <mergeCell ref="C128:C131"/>
    <mergeCell ref="E128:E131"/>
    <mergeCell ref="F128:F131"/>
    <mergeCell ref="G128:G131"/>
    <mergeCell ref="A148:A149"/>
    <mergeCell ref="B148:B149"/>
    <mergeCell ref="C148:C149"/>
    <mergeCell ref="D148:D149"/>
    <mergeCell ref="F148:F149"/>
    <mergeCell ref="G148:G149"/>
    <mergeCell ref="A136:A139"/>
    <mergeCell ref="B136:B139"/>
    <mergeCell ref="C136:C139"/>
    <mergeCell ref="F136:F139"/>
    <mergeCell ref="G136:G139"/>
    <mergeCell ref="A140:A146"/>
    <mergeCell ref="B140:B146"/>
    <mergeCell ref="E140:E146"/>
    <mergeCell ref="F140:F14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Соболева</dc:creator>
  <cp:keywords/>
  <dc:description/>
  <cp:lastModifiedBy>Владелец</cp:lastModifiedBy>
  <cp:lastPrinted>2019-06-17T11:45:37Z</cp:lastPrinted>
  <dcterms:created xsi:type="dcterms:W3CDTF">2015-07-24T12:32:27Z</dcterms:created>
  <dcterms:modified xsi:type="dcterms:W3CDTF">2019-06-18T06:01:31Z</dcterms:modified>
  <cp:category/>
  <cp:version/>
  <cp:contentType/>
  <cp:contentStatus/>
</cp:coreProperties>
</file>